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4" rupBuild="183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dure\Desktop\Ligue Franche comté triathlon\CHALLENGES\Challenges 2017\JEUNE\"/>
    </mc:Choice>
  </mc:AlternateContent>
  <bookViews>
    <workbookView xWindow="0" yWindow="0" windowWidth="20496" windowHeight="9048" xr2:uid="{00000000-000D-0000-FFFF-FFFF00000000}"/>
  </bookViews>
  <sheets>
    <sheet name="Challenge Av Individuel 2017" sheetId="1" r:id="rId1"/>
    <sheet name="Challenge Club  Vesoul" sheetId="2" r:id="rId2"/>
    <sheet name="Challenge Club Montbeliard" sheetId="11" r:id="rId3"/>
    <sheet name="Challenge Club  Belfort" sheetId="3" r:id="rId4"/>
    <sheet name="Challenge Club Besançon" sheetId="5" r:id="rId5"/>
    <sheet name="Challenge club  Chalain" sheetId="6" r:id="rId6"/>
    <sheet name="Challenge club St point" sheetId="7" r:id="rId7"/>
    <sheet name="Challenge club Gray" sheetId="10" r:id="rId8"/>
    <sheet name="Challenge club Dole" sheetId="8" r:id="rId9"/>
    <sheet name="Challenge Club BELFORT" sheetId="4" r:id="rId10"/>
  </sheets>
  <definedNames>
    <definedName name="_xlnm._FilterDatabase" localSheetId="0" hidden="1">'Challenge Av Individuel 2017'!$A$1:$AB$228</definedName>
    <definedName name="_xlnm._FilterDatabase" localSheetId="9" hidden="1">'Challenge Club BELFORT'!$J$3:$L$8</definedName>
    <definedName name="Tableau1">'Challenge Av Individuel 2017'!$A$1:$AB$275</definedName>
  </definedNames>
  <calcPr calcId="171027"/>
  <fileRecoveryPr autoRecover="0"/>
</workbook>
</file>

<file path=xl/calcChain.xml><?xml version="1.0" encoding="utf-8"?>
<calcChain xmlns="http://schemas.openxmlformats.org/spreadsheetml/2006/main">
  <c r="AB181" i="1" l="1"/>
  <c r="AB183" i="1"/>
  <c r="AB187" i="1"/>
  <c r="AB229" i="1" l="1"/>
  <c r="AB232" i="1"/>
  <c r="AB36" i="1"/>
  <c r="AB227" i="1" l="1"/>
  <c r="AB228" i="1"/>
  <c r="AB215" i="1"/>
  <c r="AB223" i="1"/>
  <c r="AB233" i="1"/>
  <c r="AB216" i="1"/>
  <c r="AB208" i="1" l="1"/>
  <c r="AB210" i="1"/>
  <c r="AB205" i="1"/>
  <c r="AB230" i="1"/>
  <c r="AB222" i="1"/>
  <c r="AB231" i="1"/>
  <c r="AB212" i="1"/>
  <c r="AB4" i="1"/>
  <c r="AB6" i="1"/>
  <c r="AB3" i="1"/>
  <c r="AB9" i="1"/>
  <c r="AB10" i="1"/>
  <c r="AB5" i="1"/>
  <c r="AB15" i="1"/>
  <c r="AB13" i="1"/>
  <c r="AB12" i="1"/>
  <c r="AB8" i="1"/>
  <c r="AB11" i="1"/>
  <c r="AB7" i="1"/>
  <c r="AB14" i="1"/>
  <c r="AB16" i="1"/>
  <c r="AB22" i="1"/>
  <c r="AB17" i="1"/>
  <c r="AB19" i="1"/>
  <c r="AB18" i="1"/>
  <c r="AB23" i="1"/>
  <c r="AB24" i="1"/>
  <c r="AB20" i="1"/>
  <c r="AB21" i="1"/>
  <c r="AB29" i="1"/>
  <c r="AB30" i="1"/>
  <c r="AB35" i="1"/>
  <c r="AB33" i="1"/>
  <c r="AB40" i="1"/>
  <c r="AB37" i="1"/>
  <c r="AB38" i="1"/>
  <c r="AB42" i="1"/>
  <c r="AB32" i="1"/>
  <c r="AB31" i="1"/>
  <c r="AB34" i="1"/>
  <c r="AB41" i="1"/>
  <c r="AB43" i="1"/>
  <c r="AB39" i="1"/>
  <c r="AB53" i="1"/>
  <c r="AB60" i="1"/>
  <c r="AB52" i="1"/>
  <c r="AB51" i="1"/>
  <c r="AB50" i="1"/>
  <c r="AB54" i="1"/>
  <c r="AB67" i="1"/>
  <c r="AB56" i="1"/>
  <c r="AB57" i="1"/>
  <c r="AB55" i="1"/>
  <c r="AB64" i="1"/>
  <c r="AB58" i="1"/>
  <c r="AB66" i="1"/>
  <c r="AB61" i="1"/>
  <c r="AB59" i="1"/>
  <c r="AB68" i="1"/>
  <c r="AB63" i="1"/>
  <c r="AB62" i="1"/>
  <c r="AB65" i="1"/>
  <c r="AB69" i="1"/>
  <c r="AB73" i="1"/>
  <c r="AB72" i="1"/>
  <c r="AB75" i="1"/>
  <c r="AB74" i="1"/>
  <c r="AB76" i="1"/>
  <c r="AB78" i="1"/>
  <c r="AB77" i="1"/>
  <c r="AB79" i="1"/>
  <c r="AB92" i="1"/>
  <c r="AB93" i="1"/>
  <c r="AB101" i="1"/>
  <c r="AB98" i="1"/>
  <c r="AB100" i="1"/>
  <c r="AB105" i="1"/>
  <c r="AB110" i="1"/>
  <c r="AB104" i="1"/>
  <c r="AB112" i="1"/>
  <c r="AB107" i="1"/>
  <c r="AB114" i="1"/>
  <c r="AB103" i="1"/>
  <c r="AB109" i="1"/>
  <c r="AB116" i="1"/>
  <c r="AB97" i="1"/>
  <c r="AB102" i="1"/>
  <c r="AB106" i="1"/>
  <c r="AB117" i="1"/>
  <c r="AB113" i="1"/>
  <c r="AB111" i="1"/>
  <c r="AB99" i="1"/>
  <c r="AB124" i="1"/>
  <c r="AB108" i="1"/>
  <c r="AB118" i="1"/>
  <c r="AB122" i="1"/>
  <c r="AB125" i="1"/>
  <c r="AB126" i="1"/>
  <c r="AB115" i="1"/>
  <c r="AB120" i="1"/>
  <c r="AB119" i="1"/>
  <c r="AB121" i="1"/>
  <c r="AB123" i="1"/>
  <c r="AB132" i="1"/>
  <c r="AB131" i="1"/>
  <c r="AB135" i="1"/>
  <c r="AB130" i="1"/>
  <c r="AB134" i="1"/>
  <c r="AB133" i="1"/>
  <c r="AB146" i="1"/>
  <c r="AB137" i="1"/>
  <c r="AB140" i="1"/>
  <c r="AB153" i="1"/>
  <c r="AB136" i="1"/>
  <c r="AB143" i="1"/>
  <c r="AB145" i="1"/>
  <c r="AB141" i="1"/>
  <c r="AB154" i="1"/>
  <c r="AB139" i="1"/>
  <c r="AB147" i="1"/>
  <c r="AB148" i="1"/>
  <c r="AB142" i="1"/>
  <c r="AB138" i="1"/>
  <c r="AB150" i="1"/>
  <c r="AB149" i="1"/>
  <c r="AB144" i="1"/>
  <c r="AB152" i="1"/>
  <c r="AB151" i="1"/>
  <c r="AB165" i="1"/>
  <c r="AB166" i="1"/>
  <c r="AB167" i="1"/>
  <c r="AB175" i="1"/>
  <c r="AB168" i="1"/>
  <c r="AB176" i="1"/>
  <c r="AB180" i="1"/>
  <c r="AB178" i="1"/>
  <c r="AB174" i="1"/>
  <c r="AB170" i="1"/>
  <c r="AB169" i="1"/>
  <c r="AB185" i="1"/>
  <c r="AB186" i="1"/>
  <c r="AB177" i="1"/>
  <c r="AB171" i="1"/>
  <c r="AB173" i="1"/>
  <c r="AB182" i="1"/>
  <c r="AB188" i="1"/>
  <c r="AB172" i="1"/>
  <c r="AB184" i="1"/>
  <c r="AB179" i="1"/>
  <c r="AB194" i="1"/>
  <c r="AB193" i="1"/>
  <c r="AB195" i="1"/>
  <c r="AB198" i="1"/>
  <c r="AB201" i="1"/>
  <c r="AB199" i="1"/>
  <c r="AB200" i="1"/>
  <c r="AB218" i="1"/>
  <c r="AB211" i="1"/>
  <c r="AB214" i="1"/>
  <c r="AB213" i="1"/>
  <c r="AB219" i="1"/>
  <c r="AB204" i="1"/>
  <c r="AB209" i="1"/>
  <c r="AB220" i="1"/>
  <c r="AB217" i="1"/>
  <c r="AB203" i="1"/>
  <c r="AB225" i="1"/>
  <c r="AB221" i="1"/>
  <c r="AB206" i="1"/>
  <c r="AB234" i="1"/>
  <c r="AB207" i="1"/>
  <c r="AB202" i="1"/>
  <c r="AB224" i="1"/>
  <c r="AB235" i="1"/>
  <c r="AB226" i="1"/>
  <c r="AB2" i="1"/>
  <c r="H244" i="1" l="1"/>
  <c r="K244" i="1"/>
  <c r="K247" i="1" s="1"/>
  <c r="N244" i="1"/>
  <c r="N247" i="1" s="1"/>
  <c r="H247" i="1"/>
</calcChain>
</file>

<file path=xl/sharedStrings.xml><?xml version="1.0" encoding="utf-8"?>
<sst xmlns="http://schemas.openxmlformats.org/spreadsheetml/2006/main" count="1313" uniqueCount="372">
  <si>
    <t>Nom</t>
  </si>
  <si>
    <t>Prénom</t>
  </si>
  <si>
    <t>Sexe</t>
  </si>
  <si>
    <t>Catégorie</t>
  </si>
  <si>
    <t>Club</t>
  </si>
  <si>
    <t>Position Scratch</t>
  </si>
  <si>
    <t>Temps</t>
  </si>
  <si>
    <t>Points Belfort 29/05/2011</t>
  </si>
  <si>
    <t>Points Besançon 12/06/2011</t>
  </si>
  <si>
    <t>Points Chalain 19/06/2011</t>
  </si>
  <si>
    <t>total de points</t>
  </si>
  <si>
    <t>F</t>
  </si>
  <si>
    <t>Benjamin</t>
  </si>
  <si>
    <t>28:48</t>
  </si>
  <si>
    <t>Nb</t>
  </si>
  <si>
    <t>Pupille</t>
  </si>
  <si>
    <t>00:07:14.62</t>
  </si>
  <si>
    <t>Poussin</t>
  </si>
  <si>
    <t>00:07:49.64</t>
  </si>
  <si>
    <t xml:space="preserve"> -</t>
  </si>
  <si>
    <t>00:08:08.10</t>
  </si>
  <si>
    <t>00:08:44.89</t>
  </si>
  <si>
    <t>00:09:42.82</t>
  </si>
  <si>
    <t>M</t>
  </si>
  <si>
    <t>00:07:15.81</t>
  </si>
  <si>
    <t>00:08:02.03</t>
  </si>
  <si>
    <t>00:08:40.46</t>
  </si>
  <si>
    <t xml:space="preserve"> - </t>
  </si>
  <si>
    <t>00:08:16.96</t>
  </si>
  <si>
    <t>00:08:21.73</t>
  </si>
  <si>
    <t xml:space="preserve"> </t>
  </si>
  <si>
    <t xml:space="preserve">Pupille </t>
  </si>
  <si>
    <t>00:07:05.21</t>
  </si>
  <si>
    <t>00:08:03.89</t>
  </si>
  <si>
    <t>Total de participants</t>
  </si>
  <si>
    <t xml:space="preserve">Nb de jeunes Avenir FC hors catégories Minimes </t>
  </si>
  <si>
    <t xml:space="preserve">% de participation </t>
  </si>
  <si>
    <t xml:space="preserve">Position Catégorie </t>
  </si>
  <si>
    <t>NOM</t>
  </si>
  <si>
    <t>POINTS</t>
  </si>
  <si>
    <t>00:14:23.00</t>
  </si>
  <si>
    <t>00:15:21.13</t>
  </si>
  <si>
    <t>00:15:46.72</t>
  </si>
  <si>
    <t>Non partie</t>
  </si>
  <si>
    <t>Inscrite</t>
  </si>
  <si>
    <t>CUMUL Après 2 ETAPES</t>
  </si>
  <si>
    <t xml:space="preserve"> 24:26</t>
  </si>
  <si>
    <t>CUMUL Après 3 ETAPES</t>
  </si>
  <si>
    <t>CUMUL Après 4 ETAPES</t>
  </si>
  <si>
    <t>Points Vesoul</t>
  </si>
  <si>
    <t>Points Besançon</t>
  </si>
  <si>
    <t>Points Belfort</t>
  </si>
  <si>
    <t>Points Chalain</t>
  </si>
  <si>
    <t>TSCHENN</t>
  </si>
  <si>
    <t>Mini poussin</t>
  </si>
  <si>
    <t>CUMUL Après 5 ETAPES</t>
  </si>
  <si>
    <t>CUMUL Après 7 ETAPES</t>
  </si>
  <si>
    <t>Points Montbéliard</t>
  </si>
  <si>
    <t>Points Dole</t>
  </si>
  <si>
    <t>CUMUL Après 8 ETAPES</t>
  </si>
  <si>
    <t>MALVEZIN</t>
  </si>
  <si>
    <t>JANNIOT</t>
  </si>
  <si>
    <t>POSTAL</t>
  </si>
  <si>
    <t>VARAK</t>
  </si>
  <si>
    <t>GRANDHAY</t>
  </si>
  <si>
    <t>Minime</t>
  </si>
  <si>
    <t>Minimes</t>
  </si>
  <si>
    <t>ANDRES</t>
  </si>
  <si>
    <t>MONTEIL</t>
  </si>
  <si>
    <t>VALNET</t>
  </si>
  <si>
    <t>FAIVRE</t>
  </si>
  <si>
    <t>MANIN</t>
  </si>
  <si>
    <t>TRIMBUR</t>
  </si>
  <si>
    <t>THIERRY</t>
  </si>
  <si>
    <t>SAGE</t>
  </si>
  <si>
    <t>ALCARAS</t>
  </si>
  <si>
    <t>GAVOILLE</t>
  </si>
  <si>
    <t>CUMUL Après 9 ETAPES</t>
  </si>
  <si>
    <t>Bonus participation (3pts/etape maj à la fin)</t>
  </si>
  <si>
    <t>CUMUL Après 6  ETAPES</t>
  </si>
  <si>
    <t>LEMOINE</t>
  </si>
  <si>
    <t>Matthéo</t>
  </si>
  <si>
    <t>BESANCON TRI</t>
  </si>
  <si>
    <t>Imanol</t>
  </si>
  <si>
    <t>GUERNIER</t>
  </si>
  <si>
    <t>Jules</t>
  </si>
  <si>
    <t>MORELLI</t>
  </si>
  <si>
    <t>Arthur</t>
  </si>
  <si>
    <t>TRI LION BELFORT</t>
  </si>
  <si>
    <t>CSUZI GUILLEMET</t>
  </si>
  <si>
    <t>Théo</t>
  </si>
  <si>
    <t>MONNIER BENOIT</t>
  </si>
  <si>
    <t>Emilien</t>
  </si>
  <si>
    <t>CNP</t>
  </si>
  <si>
    <t>KINET</t>
  </si>
  <si>
    <t>Matt</t>
  </si>
  <si>
    <t>TOURNIER</t>
  </si>
  <si>
    <t>Mae</t>
  </si>
  <si>
    <t>GTVHS</t>
  </si>
  <si>
    <t>GUENOT</t>
  </si>
  <si>
    <t>Gabriel</t>
  </si>
  <si>
    <t>DALLOZ</t>
  </si>
  <si>
    <t>Marceau</t>
  </si>
  <si>
    <t>TRIATH'LONS</t>
  </si>
  <si>
    <t>BAUDET</t>
  </si>
  <si>
    <t>Belinda</t>
  </si>
  <si>
    <t>Marion</t>
  </si>
  <si>
    <t>BAUMLER</t>
  </si>
  <si>
    <t>Maeva</t>
  </si>
  <si>
    <t>COURTOIS</t>
  </si>
  <si>
    <t>Lucie</t>
  </si>
  <si>
    <t>Points St point</t>
  </si>
  <si>
    <t>Points Gray</t>
  </si>
  <si>
    <t>Lucile</t>
  </si>
  <si>
    <t>FUIN</t>
  </si>
  <si>
    <t>Lucas</t>
  </si>
  <si>
    <t>NESSAKH</t>
  </si>
  <si>
    <t>Adam</t>
  </si>
  <si>
    <t>PMT</t>
  </si>
  <si>
    <t>GUEDON</t>
  </si>
  <si>
    <t>Clement</t>
  </si>
  <si>
    <t>Antoine</t>
  </si>
  <si>
    <t xml:space="preserve">ALCARAS </t>
  </si>
  <si>
    <t>GAGNEPAIN</t>
  </si>
  <si>
    <t>Victor</t>
  </si>
  <si>
    <t>Maxence</t>
  </si>
  <si>
    <t>VAUTRIN</t>
  </si>
  <si>
    <t>Lilian</t>
  </si>
  <si>
    <t>Nathan</t>
  </si>
  <si>
    <t>Gabin</t>
  </si>
  <si>
    <t>LABOURDETTE</t>
  </si>
  <si>
    <t>Paul</t>
  </si>
  <si>
    <t>POUX</t>
  </si>
  <si>
    <t>Elio</t>
  </si>
  <si>
    <t>LAFAILLE</t>
  </si>
  <si>
    <t xml:space="preserve"> TRI VAL DE GRAY</t>
  </si>
  <si>
    <t>HALBOURG</t>
  </si>
  <si>
    <t>Noa</t>
  </si>
  <si>
    <t>Pablo</t>
  </si>
  <si>
    <t>MEIER</t>
  </si>
  <si>
    <t>Enzo</t>
  </si>
  <si>
    <t>TRI VAL DE GRAY</t>
  </si>
  <si>
    <t>VELASCO</t>
  </si>
  <si>
    <t>Quentin</t>
  </si>
  <si>
    <t>Mathis</t>
  </si>
  <si>
    <t>JAMROZIK</t>
  </si>
  <si>
    <t>RUFINATTO</t>
  </si>
  <si>
    <t>NICOLETTI</t>
  </si>
  <si>
    <t>Tim</t>
  </si>
  <si>
    <t>GROSJEAN</t>
  </si>
  <si>
    <t>Morgan</t>
  </si>
  <si>
    <t>CHABOD</t>
  </si>
  <si>
    <t>Romane</t>
  </si>
  <si>
    <t>AQUAVELOPODE</t>
  </si>
  <si>
    <t>Capucine</t>
  </si>
  <si>
    <t>MARCHAL</t>
  </si>
  <si>
    <t>Lilou</t>
  </si>
  <si>
    <t>DEVAUX</t>
  </si>
  <si>
    <t>Clemence</t>
  </si>
  <si>
    <t>Emilie</t>
  </si>
  <si>
    <t>GURNAUD</t>
  </si>
  <si>
    <t>Manon</t>
  </si>
  <si>
    <t>Pauline</t>
  </si>
  <si>
    <t>QUENISSET</t>
  </si>
  <si>
    <t>Camille</t>
  </si>
  <si>
    <t>VUILLEMIN</t>
  </si>
  <si>
    <t>Zélie</t>
  </si>
  <si>
    <t>VANDEMEULEBROUCK</t>
  </si>
  <si>
    <t>Léane</t>
  </si>
  <si>
    <t>HEQUET</t>
  </si>
  <si>
    <t>Thomas</t>
  </si>
  <si>
    <t>Charlotte</t>
  </si>
  <si>
    <t>PATRY</t>
  </si>
  <si>
    <t>Anne</t>
  </si>
  <si>
    <t>BOSC</t>
  </si>
  <si>
    <t>Emma</t>
  </si>
  <si>
    <t>Lou</t>
  </si>
  <si>
    <t>Jade</t>
  </si>
  <si>
    <t>CARDOT</t>
  </si>
  <si>
    <t>MAUCHANT</t>
  </si>
  <si>
    <t>Victoire</t>
  </si>
  <si>
    <t>Adèle</t>
  </si>
  <si>
    <t>GUERIN</t>
  </si>
  <si>
    <t>Mathéo</t>
  </si>
  <si>
    <t>Elias</t>
  </si>
  <si>
    <t>Patrice</t>
  </si>
  <si>
    <t>DARBON</t>
  </si>
  <si>
    <t>Aubin</t>
  </si>
  <si>
    <t>MERRA</t>
  </si>
  <si>
    <t>Léandre</t>
  </si>
  <si>
    <t>CHAUVIN</t>
  </si>
  <si>
    <t>Titouan</t>
  </si>
  <si>
    <t>Léo</t>
  </si>
  <si>
    <t>BROCARD</t>
  </si>
  <si>
    <t>Julian</t>
  </si>
  <si>
    <t>JUND</t>
  </si>
  <si>
    <t>Aurélien</t>
  </si>
  <si>
    <t>BELFORT</t>
  </si>
  <si>
    <t>Simon</t>
  </si>
  <si>
    <t>HAKKAR</t>
  </si>
  <si>
    <t>Mohamed</t>
  </si>
  <si>
    <t>GALIMOV</t>
  </si>
  <si>
    <t>Iskandar</t>
  </si>
  <si>
    <t>NICOLAS</t>
  </si>
  <si>
    <t>Elouan</t>
  </si>
  <si>
    <t>MAILLARD</t>
  </si>
  <si>
    <t>SANDOT</t>
  </si>
  <si>
    <t>Erwan</t>
  </si>
  <si>
    <t>Louis</t>
  </si>
  <si>
    <t>BELLANGER</t>
  </si>
  <si>
    <t>Andréas</t>
  </si>
  <si>
    <t>CARMONT</t>
  </si>
  <si>
    <t>Leny</t>
  </si>
  <si>
    <t>REBOUL</t>
  </si>
  <si>
    <t>Alice</t>
  </si>
  <si>
    <t>Enza</t>
  </si>
  <si>
    <t>Zoe</t>
  </si>
  <si>
    <t>DAL PONTE</t>
  </si>
  <si>
    <t>Lana</t>
  </si>
  <si>
    <t>SARR</t>
  </si>
  <si>
    <t>Amirou</t>
  </si>
  <si>
    <t>Askar</t>
  </si>
  <si>
    <t>MENIGO</t>
  </si>
  <si>
    <t>Tom</t>
  </si>
  <si>
    <t>Hanga</t>
  </si>
  <si>
    <t xml:space="preserve">POSTAL </t>
  </si>
  <si>
    <t>Pierre</t>
  </si>
  <si>
    <t>CAMUS</t>
  </si>
  <si>
    <t>Gaspard</t>
  </si>
  <si>
    <t>ROUX</t>
  </si>
  <si>
    <t>Corentin</t>
  </si>
  <si>
    <t>BARLIER</t>
  </si>
  <si>
    <t>Antonin</t>
  </si>
  <si>
    <t>DEPARDIEU</t>
  </si>
  <si>
    <t>LAMBOEUF</t>
  </si>
  <si>
    <t>Celestin</t>
  </si>
  <si>
    <t>BRAGA BRIQUEZ</t>
  </si>
  <si>
    <t>DENIZOT</t>
  </si>
  <si>
    <t>DELVILLE</t>
  </si>
  <si>
    <t>Points bonus EFT/CLASS TRI LIGUE (15pts maj à la fin)</t>
  </si>
  <si>
    <t>MINGUET</t>
  </si>
  <si>
    <t>GALLEZOT</t>
  </si>
  <si>
    <t>ECOIFIER</t>
  </si>
  <si>
    <t>MARIE</t>
  </si>
  <si>
    <t>Yannis</t>
  </si>
  <si>
    <t>BARBIER</t>
  </si>
  <si>
    <t>Adrien</t>
  </si>
  <si>
    <t>COLIN</t>
  </si>
  <si>
    <t>Augustine</t>
  </si>
  <si>
    <t>HARRER</t>
  </si>
  <si>
    <t>Valentine</t>
  </si>
  <si>
    <t>Marie</t>
  </si>
  <si>
    <t>GROSPERRIN</t>
  </si>
  <si>
    <t>Letyce</t>
  </si>
  <si>
    <t>EX AEQUO</t>
  </si>
  <si>
    <t xml:space="preserve">BELFORT </t>
  </si>
  <si>
    <t xml:space="preserve">GTVHS </t>
  </si>
  <si>
    <t>BONZI</t>
  </si>
  <si>
    <t>Ugolin</t>
  </si>
  <si>
    <t>GIRARDET</t>
  </si>
  <si>
    <t>Félix</t>
  </si>
  <si>
    <t>GUTH</t>
  </si>
  <si>
    <t>Maeline</t>
  </si>
  <si>
    <t>Elene</t>
  </si>
  <si>
    <t>PHILIPPE</t>
  </si>
  <si>
    <t>Marylis</t>
  </si>
  <si>
    <t>HOUASNI</t>
  </si>
  <si>
    <t>Kamélia</t>
  </si>
  <si>
    <t>FAURE</t>
  </si>
  <si>
    <t>Lise</t>
  </si>
  <si>
    <t>Florine</t>
  </si>
  <si>
    <t>KIFFEL</t>
  </si>
  <si>
    <t>KOELL</t>
  </si>
  <si>
    <t>ROBINET</t>
  </si>
  <si>
    <t>Martin</t>
  </si>
  <si>
    <t>CHOUX</t>
  </si>
  <si>
    <t>CHOQUET</t>
  </si>
  <si>
    <t>Ines</t>
  </si>
  <si>
    <t>STAINE</t>
  </si>
  <si>
    <t>Perrine</t>
  </si>
  <si>
    <t>MAILLOT</t>
  </si>
  <si>
    <t>Nicolas</t>
  </si>
  <si>
    <t>Charles</t>
  </si>
  <si>
    <t>Mathieu</t>
  </si>
  <si>
    <t>FORGE</t>
  </si>
  <si>
    <t>Juliette</t>
  </si>
  <si>
    <t>CAILLER</t>
  </si>
  <si>
    <t>ROGEBOZ</t>
  </si>
  <si>
    <t>Marcus</t>
  </si>
  <si>
    <t>MATHIEU</t>
  </si>
  <si>
    <t>COMLAN CATARIA</t>
  </si>
  <si>
    <t>Eliot</t>
  </si>
  <si>
    <t>TRI VAL GRAY</t>
  </si>
  <si>
    <t>BEURRIER</t>
  </si>
  <si>
    <t>MARCHO</t>
  </si>
  <si>
    <t>PROVOST</t>
  </si>
  <si>
    <t>FURFARO</t>
  </si>
  <si>
    <t>Charline</t>
  </si>
  <si>
    <t>COURBEY</t>
  </si>
  <si>
    <t>Sarah</t>
  </si>
  <si>
    <t>Ela</t>
  </si>
  <si>
    <t>GABET BRUGVIN</t>
  </si>
  <si>
    <t>DE ABREU</t>
  </si>
  <si>
    <t>MICHAUD</t>
  </si>
  <si>
    <t>Paul Emile</t>
  </si>
  <si>
    <t>CORDELLIER</t>
  </si>
  <si>
    <t>Emilio</t>
  </si>
  <si>
    <t>SCHROLL</t>
  </si>
  <si>
    <t>Valentin</t>
  </si>
  <si>
    <t>Alban</t>
  </si>
  <si>
    <t>FRANCK</t>
  </si>
  <si>
    <t>BIANCHI</t>
  </si>
  <si>
    <t>PAGNOZ</t>
  </si>
  <si>
    <t>TRI LION</t>
  </si>
  <si>
    <t>HUET MARCHAND</t>
  </si>
  <si>
    <t>Gregoire</t>
  </si>
  <si>
    <t>SIMMONET</t>
  </si>
  <si>
    <t>Valérian</t>
  </si>
  <si>
    <t>SAULE</t>
  </si>
  <si>
    <t>Clara</t>
  </si>
  <si>
    <t>LATIL</t>
  </si>
  <si>
    <t>Armance</t>
  </si>
  <si>
    <t>Lara</t>
  </si>
  <si>
    <t>MARCHON</t>
  </si>
  <si>
    <t>TARTAVEZ</t>
  </si>
  <si>
    <t>Axel</t>
  </si>
  <si>
    <t>DORIGO</t>
  </si>
  <si>
    <t>Romain</t>
  </si>
  <si>
    <t>GUYOT</t>
  </si>
  <si>
    <t>MASSON</t>
  </si>
  <si>
    <t>LASCOMBES</t>
  </si>
  <si>
    <t>Louane</t>
  </si>
  <si>
    <t>Albane</t>
  </si>
  <si>
    <t>ARNOULD</t>
  </si>
  <si>
    <t>Ysee</t>
  </si>
  <si>
    <t>FERAT</t>
  </si>
  <si>
    <t>EX AQUO</t>
  </si>
  <si>
    <t>EA</t>
  </si>
  <si>
    <t>TRIATHLONS</t>
  </si>
  <si>
    <t>CHALVIN</t>
  </si>
  <si>
    <t>Maly</t>
  </si>
  <si>
    <t>Evan</t>
  </si>
  <si>
    <t>PERALES</t>
  </si>
  <si>
    <t>Mya</t>
  </si>
  <si>
    <t>MONROLIN</t>
  </si>
  <si>
    <t>Ester</t>
  </si>
  <si>
    <t>LALANDE</t>
  </si>
  <si>
    <t>Elie</t>
  </si>
  <si>
    <t>BESANCON</t>
  </si>
  <si>
    <t>Jeanne</t>
  </si>
  <si>
    <t>FRACHON</t>
  </si>
  <si>
    <t>SAUVAGEOT</t>
  </si>
  <si>
    <t>FOIGNOT</t>
  </si>
  <si>
    <t>PIDANCIER</t>
  </si>
  <si>
    <t>Diane</t>
  </si>
  <si>
    <t>PERCHET</t>
  </si>
  <si>
    <t>GOURLOT</t>
  </si>
  <si>
    <t>TRILION</t>
  </si>
  <si>
    <t>EX AE</t>
  </si>
  <si>
    <t>CHARUEL</t>
  </si>
  <si>
    <t>Maelis</t>
  </si>
  <si>
    <t>Violetta</t>
  </si>
  <si>
    <t>DUFFOURG</t>
  </si>
  <si>
    <t>NORMAND</t>
  </si>
  <si>
    <t>Leopold</t>
  </si>
  <si>
    <t>Noé</t>
  </si>
  <si>
    <t>WANTZ</t>
  </si>
  <si>
    <t>Pierrick</t>
  </si>
  <si>
    <t>CLERGET</t>
  </si>
  <si>
    <t>Chiara</t>
  </si>
  <si>
    <t>SARHAOUI</t>
  </si>
  <si>
    <t>GASSMANN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</si>
</sst>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h:mm;@"/>
    <numFmt numFmtId="165" formatCode="h:mm:ss;@"/>
    <numFmt numFmtId="166" formatCode="[$-F400]h:mm:ss\ AM/PM"/>
  </numFmts>
  <fonts count="40" x14ac:knownFonts="1">
    <font>
      <sz val="10"/>
      <name val="Arial"/>
      <family val="2"/>
    </font>
    <font>
      <sz val="12"/>
      <color indexed="8"/>
      <name val="Calibri"/>
      <family val="2"/>
    </font>
    <font>
      <sz val="12"/>
      <color indexed="9"/>
      <name val="Calibri"/>
      <family val="2"/>
    </font>
    <font>
      <sz val="12"/>
      <color indexed="10"/>
      <name val="Calibri"/>
      <family val="2"/>
    </font>
    <font>
      <sz val="12"/>
      <color indexed="17"/>
      <name val="Calibri"/>
      <family val="2"/>
    </font>
    <font>
      <b/>
      <sz val="12"/>
      <color indexed="52"/>
      <name val="Calibri"/>
      <family val="2"/>
    </font>
    <font>
      <sz val="12"/>
      <color indexed="52"/>
      <name val="Calibri"/>
      <family val="2"/>
    </font>
    <font>
      <sz val="12"/>
      <color indexed="62"/>
      <name val="Calibri"/>
      <family val="2"/>
    </font>
    <font>
      <sz val="12"/>
      <color indexed="14"/>
      <name val="Calibri"/>
      <family val="2"/>
    </font>
    <font>
      <sz val="12"/>
      <color indexed="60"/>
      <name val="Calibri"/>
      <family val="2"/>
    </font>
    <font>
      <b/>
      <sz val="12"/>
      <color indexed="63"/>
      <name val="Calibri"/>
      <family val="2"/>
    </font>
    <font>
      <i/>
      <sz val="12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8"/>
      <color indexed="56"/>
      <name val="Cambria"/>
      <family val="2"/>
    </font>
    <font>
      <b/>
      <sz val="12"/>
      <color indexed="8"/>
      <name val="Calibri"/>
      <family val="2"/>
    </font>
    <font>
      <b/>
      <sz val="12"/>
      <color indexed="9"/>
      <name val="Calibri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0"/>
      <color indexed="9"/>
      <name val="Arial"/>
      <family val="2"/>
    </font>
    <font>
      <b/>
      <sz val="8"/>
      <color indexed="9"/>
      <name val="Arial"/>
      <family val="2"/>
    </font>
    <font>
      <b/>
      <sz val="10"/>
      <color indexed="8"/>
      <name val="Arial"/>
      <family val="2"/>
    </font>
    <font>
      <sz val="8"/>
      <color indexed="8"/>
      <name val="Arial"/>
      <family val="2"/>
    </font>
    <font>
      <b/>
      <sz val="10"/>
      <name val="Arial"/>
      <family val="2"/>
    </font>
    <font>
      <b/>
      <sz val="10"/>
      <color indexed="9"/>
      <name val="Calibri"/>
      <family val="2"/>
    </font>
    <font>
      <b/>
      <sz val="8"/>
      <color indexed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sz val="9"/>
      <name val="Times New Roman"/>
      <family val="1"/>
    </font>
    <font>
      <b/>
      <sz val="12"/>
      <color indexed="9"/>
      <name val="Arial"/>
      <family val="2"/>
    </font>
    <font>
      <b/>
      <sz val="12"/>
      <color indexed="8"/>
      <name val="Arial"/>
      <family val="2"/>
    </font>
    <font>
      <b/>
      <sz val="12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sz val="9"/>
      <color theme="1" tint="0.499984740745262"/>
      <name val="Arial"/>
      <family val="2"/>
    </font>
  </fonts>
  <fills count="4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31"/>
        <bgColor indexed="22"/>
      </patternFill>
    </fill>
    <fill>
      <patternFill patternType="solid">
        <fgColor indexed="27"/>
        <bgColor indexed="41"/>
      </patternFill>
    </fill>
    <fill>
      <patternFill patternType="solid">
        <fgColor indexed="44"/>
        <bgColor indexed="31"/>
      </patternFill>
    </fill>
    <fill>
      <patternFill patternType="solid">
        <fgColor indexed="46"/>
        <bgColor indexed="24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9"/>
        <bgColor indexed="45"/>
      </patternFill>
    </fill>
    <fill>
      <patternFill patternType="solid">
        <fgColor indexed="22"/>
        <bgColor indexed="31"/>
      </patternFill>
    </fill>
    <fill>
      <patternFill patternType="solid">
        <fgColor indexed="49"/>
        <bgColor indexed="40"/>
      </patternFill>
    </fill>
    <fill>
      <patternFill patternType="solid">
        <fgColor indexed="62"/>
        <bgColor indexed="56"/>
      </patternFill>
    </fill>
    <fill>
      <patternFill patternType="solid">
        <fgColor indexed="19"/>
        <bgColor indexed="23"/>
      </patternFill>
    </fill>
    <fill>
      <patternFill patternType="solid">
        <fgColor indexed="20"/>
        <bgColor indexed="36"/>
      </patternFill>
    </fill>
    <fill>
      <patternFill patternType="solid">
        <fgColor indexed="42"/>
        <bgColor indexed="27"/>
      </patternFill>
    </fill>
    <fill>
      <patternFill patternType="solid">
        <fgColor indexed="45"/>
        <bgColor indexed="29"/>
      </patternFill>
    </fill>
    <fill>
      <patternFill patternType="solid">
        <fgColor indexed="26"/>
        <bgColor indexed="9"/>
      </patternFill>
    </fill>
    <fill>
      <patternFill patternType="solid">
        <fgColor indexed="43"/>
        <bgColor indexed="26"/>
      </patternFill>
    </fill>
    <fill>
      <patternFill patternType="solid">
        <fgColor indexed="55"/>
        <bgColor indexed="23"/>
      </patternFill>
    </fill>
    <fill>
      <patternFill patternType="solid">
        <fgColor indexed="12"/>
        <bgColor indexed="39"/>
      </patternFill>
    </fill>
    <fill>
      <patternFill patternType="solid">
        <fgColor indexed="13"/>
        <bgColor indexed="3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39"/>
      </patternFill>
    </fill>
    <fill>
      <patternFill patternType="solid">
        <fgColor theme="0"/>
        <bgColor indexed="31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79998168889431442"/>
        <bgColor indexed="31"/>
      </patternFill>
    </fill>
    <fill>
      <patternFill patternType="solid">
        <fgColor rgb="FFFFC000"/>
        <bgColor indexed="31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34"/>
      </patternFill>
    </fill>
    <fill>
      <patternFill patternType="solid">
        <fgColor rgb="FFFFFF00"/>
        <bgColor indexed="3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59999389629810485"/>
        <bgColor indexed="39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59999389629810485"/>
        <bgColor indexed="31"/>
      </patternFill>
    </fill>
    <fill>
      <patternFill patternType="solid">
        <fgColor theme="6" tint="0.59999389629810485"/>
        <bgColor indexed="34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/>
      <bottom/>
      <diagonal/>
    </border>
  </borders>
  <cellStyleXfs count="46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2" borderId="0" applyNumberFormat="0" applyBorder="0" applyAlignment="0" applyProtection="0"/>
    <xf numFmtId="0" fontId="1" fillId="5" borderId="0" applyNumberFormat="0" applyBorder="0" applyAlignment="0" applyProtection="0"/>
    <xf numFmtId="0" fontId="1" fillId="3" borderId="0" applyNumberFormat="0" applyBorder="0" applyAlignment="0" applyProtection="0"/>
    <xf numFmtId="0" fontId="1" fillId="6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7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4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3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4" borderId="0" applyNumberFormat="0" applyBorder="0" applyAlignment="0" applyProtection="0"/>
    <xf numFmtId="0" fontId="2" fillId="15" borderId="0" applyNumberFormat="0" applyBorder="0" applyAlignment="0" applyProtection="0"/>
    <xf numFmtId="0" fontId="2" fillId="12" borderId="0" applyNumberFormat="0" applyBorder="0" applyAlignment="0" applyProtection="0"/>
    <xf numFmtId="0" fontId="2" fillId="10" borderId="0" applyNumberFormat="0" applyBorder="0" applyAlignment="0" applyProtection="0"/>
    <xf numFmtId="0" fontId="3" fillId="0" borderId="0" applyNumberFormat="0" applyFill="0" applyBorder="0" applyAlignment="0" applyProtection="0"/>
    <xf numFmtId="0" fontId="4" fillId="16" borderId="0" applyNumberFormat="0" applyBorder="0" applyAlignment="0" applyProtection="0"/>
    <xf numFmtId="0" fontId="5" fillId="11" borderId="1" applyNumberFormat="0" applyAlignment="0" applyProtection="0"/>
    <xf numFmtId="0" fontId="6" fillId="0" borderId="2" applyNumberFormat="0" applyFill="0" applyAlignment="0" applyProtection="0"/>
    <xf numFmtId="0" fontId="7" fillId="3" borderId="1" applyNumberFormat="0" applyAlignment="0" applyProtection="0"/>
    <xf numFmtId="0" fontId="18" fillId="0" borderId="0"/>
    <xf numFmtId="0" fontId="8" fillId="17" borderId="0" applyNumberFormat="0" applyBorder="0" applyAlignment="0" applyProtection="0"/>
    <xf numFmtId="0" fontId="9" fillId="18" borderId="0" applyNumberFormat="0" applyBorder="0" applyAlignment="0" applyProtection="0"/>
    <xf numFmtId="9" fontId="29" fillId="0" borderId="0" applyFill="0" applyBorder="0" applyAlignment="0" applyProtection="0"/>
    <xf numFmtId="0" fontId="29" fillId="19" borderId="3" applyNumberFormat="0" applyAlignment="0" applyProtection="0"/>
    <xf numFmtId="0" fontId="10" fillId="11" borderId="4" applyNumberFormat="0" applyAlignment="0" applyProtection="0"/>
    <xf numFmtId="0" fontId="11" fillId="0" borderId="0" applyNumberFormat="0" applyFill="0" applyBorder="0" applyAlignment="0" applyProtection="0"/>
    <xf numFmtId="0" fontId="12" fillId="0" borderId="5" applyNumberFormat="0" applyFill="0" applyAlignment="0" applyProtection="0"/>
    <xf numFmtId="0" fontId="13" fillId="0" borderId="6" applyNumberFormat="0" applyFill="0" applyAlignment="0" applyProtection="0"/>
    <xf numFmtId="0" fontId="14" fillId="0" borderId="7" applyNumberFormat="0" applyFill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8" applyNumberFormat="0" applyFill="0" applyAlignment="0" applyProtection="0"/>
    <xf numFmtId="0" fontId="17" fillId="20" borderId="9" applyNumberFormat="0" applyAlignment="0" applyProtection="0"/>
    <xf numFmtId="0" fontId="29" fillId="0" borderId="0"/>
    <xf numFmtId="0" fontId="29" fillId="0" borderId="0"/>
  </cellStyleXfs>
  <cellXfs count="419">
    <xf numFmtId="0" fontId="0" fillId="0" borderId="0" xfId="0"/>
    <xf numFmtId="0" fontId="19" fillId="0" borderId="0" xfId="30" applyFont="1"/>
    <xf numFmtId="0" fontId="19" fillId="0" borderId="0" xfId="30" applyFont="1" applyAlignment="1">
      <alignment horizontal="center"/>
    </xf>
    <xf numFmtId="0" fontId="22" fillId="0" borderId="0" xfId="30" applyFont="1" applyAlignment="1">
      <alignment horizontal="center" vertical="center" wrapText="1"/>
    </xf>
    <xf numFmtId="0" fontId="23" fillId="0" borderId="10" xfId="30" applyFont="1" applyBorder="1"/>
    <xf numFmtId="0" fontId="23" fillId="0" borderId="10" xfId="30" applyFont="1" applyBorder="1" applyAlignment="1">
      <alignment horizontal="center"/>
    </xf>
    <xf numFmtId="0" fontId="19" fillId="11" borderId="10" xfId="30" applyFont="1" applyFill="1" applyBorder="1"/>
    <xf numFmtId="0" fontId="19" fillId="11" borderId="10" xfId="30" applyFont="1" applyFill="1" applyBorder="1" applyAlignment="1">
      <alignment horizontal="center"/>
    </xf>
    <xf numFmtId="0" fontId="22" fillId="11" borderId="10" xfId="30" applyFont="1" applyFill="1" applyBorder="1" applyAlignment="1">
      <alignment horizontal="center"/>
    </xf>
    <xf numFmtId="0" fontId="20" fillId="21" borderId="11" xfId="30" applyFont="1" applyFill="1" applyBorder="1" applyAlignment="1">
      <alignment horizontal="left"/>
    </xf>
    <xf numFmtId="0" fontId="19" fillId="21" borderId="10" xfId="30" applyFont="1" applyFill="1" applyBorder="1"/>
    <xf numFmtId="0" fontId="19" fillId="21" borderId="10" xfId="30" applyFont="1" applyFill="1" applyBorder="1" applyAlignment="1">
      <alignment horizontal="center"/>
    </xf>
    <xf numFmtId="0" fontId="20" fillId="21" borderId="10" xfId="30" applyFont="1" applyFill="1" applyBorder="1" applyAlignment="1">
      <alignment horizontal="center"/>
    </xf>
    <xf numFmtId="0" fontId="19" fillId="11" borderId="0" xfId="30" applyFont="1" applyFill="1"/>
    <xf numFmtId="0" fontId="19" fillId="11" borderId="0" xfId="30" applyFont="1" applyFill="1" applyAlignment="1">
      <alignment horizontal="center"/>
    </xf>
    <xf numFmtId="0" fontId="22" fillId="11" borderId="0" xfId="30" applyFont="1" applyFill="1" applyAlignment="1">
      <alignment horizontal="center"/>
    </xf>
    <xf numFmtId="0" fontId="19" fillId="22" borderId="0" xfId="30" applyFont="1" applyFill="1"/>
    <xf numFmtId="0" fontId="19" fillId="22" borderId="0" xfId="30" applyFont="1" applyFill="1" applyAlignment="1">
      <alignment horizontal="center"/>
    </xf>
    <xf numFmtId="9" fontId="24" fillId="22" borderId="0" xfId="33" applyFont="1" applyFill="1" applyBorder="1" applyAlignment="1" applyProtection="1">
      <alignment horizontal="center"/>
    </xf>
    <xf numFmtId="0" fontId="0" fillId="0" borderId="0" xfId="0" applyAlignment="1">
      <alignment horizontal="center"/>
    </xf>
    <xf numFmtId="0" fontId="25" fillId="21" borderId="10" xfId="30" applyFont="1" applyFill="1" applyBorder="1" applyAlignment="1">
      <alignment horizontal="center"/>
    </xf>
    <xf numFmtId="0" fontId="25" fillId="21" borderId="12" xfId="30" applyFont="1" applyFill="1" applyBorder="1" applyAlignment="1">
      <alignment horizontal="center"/>
    </xf>
    <xf numFmtId="0" fontId="0" fillId="0" borderId="0" xfId="0" applyBorder="1"/>
    <xf numFmtId="0" fontId="23" fillId="22" borderId="0" xfId="30" applyFont="1" applyFill="1" applyBorder="1"/>
    <xf numFmtId="0" fontId="23" fillId="22" borderId="0" xfId="30" applyFont="1" applyFill="1" applyBorder="1" applyAlignment="1">
      <alignment horizontal="center"/>
    </xf>
    <xf numFmtId="0" fontId="24" fillId="22" borderId="10" xfId="0" applyFont="1" applyFill="1" applyBorder="1" applyAlignment="1">
      <alignment horizontal="center"/>
    </xf>
    <xf numFmtId="0" fontId="23" fillId="0" borderId="0" xfId="30" applyFont="1" applyBorder="1" applyAlignment="1">
      <alignment horizontal="center"/>
    </xf>
    <xf numFmtId="0" fontId="23" fillId="0" borderId="0" xfId="30" applyFont="1" applyBorder="1"/>
    <xf numFmtId="0" fontId="19" fillId="0" borderId="0" xfId="30" applyFont="1" applyBorder="1"/>
    <xf numFmtId="0" fontId="21" fillId="21" borderId="10" xfId="30" applyFont="1" applyFill="1" applyBorder="1" applyAlignment="1">
      <alignment horizontal="center"/>
    </xf>
    <xf numFmtId="9" fontId="28" fillId="22" borderId="0" xfId="33" applyFont="1" applyFill="1" applyBorder="1" applyAlignment="1" applyProtection="1">
      <alignment horizontal="center"/>
    </xf>
    <xf numFmtId="0" fontId="23" fillId="0" borderId="0" xfId="30" applyFont="1" applyAlignment="1">
      <alignment horizontal="center"/>
    </xf>
    <xf numFmtId="0" fontId="23" fillId="0" borderId="12" xfId="30" applyFont="1" applyBorder="1" applyAlignment="1">
      <alignment horizontal="center"/>
    </xf>
    <xf numFmtId="0" fontId="23" fillId="0" borderId="11" xfId="30" applyFont="1" applyBorder="1" applyAlignment="1">
      <alignment horizontal="center"/>
    </xf>
    <xf numFmtId="0" fontId="27" fillId="0" borderId="13" xfId="0" applyFont="1" applyBorder="1" applyAlignment="1">
      <alignment horizontal="center"/>
    </xf>
    <xf numFmtId="164" fontId="23" fillId="0" borderId="10" xfId="30" applyNumberFormat="1" applyFont="1" applyBorder="1" applyAlignment="1">
      <alignment horizontal="center"/>
    </xf>
    <xf numFmtId="0" fontId="22" fillId="22" borderId="0" xfId="30" applyFont="1" applyFill="1" applyAlignment="1">
      <alignment horizontal="center"/>
    </xf>
    <xf numFmtId="0" fontId="26" fillId="11" borderId="15" xfId="30" applyFont="1" applyFill="1" applyBorder="1" applyAlignment="1">
      <alignment horizontal="center"/>
    </xf>
    <xf numFmtId="0" fontId="0" fillId="23" borderId="0" xfId="0" applyFill="1" applyBorder="1"/>
    <xf numFmtId="0" fontId="24" fillId="22" borderId="13" xfId="0" applyFont="1" applyFill="1" applyBorder="1" applyAlignment="1">
      <alignment horizontal="center"/>
    </xf>
    <xf numFmtId="0" fontId="0" fillId="23" borderId="13" xfId="0" applyFill="1" applyBorder="1"/>
    <xf numFmtId="165" fontId="23" fillId="0" borderId="10" xfId="30" applyNumberFormat="1" applyFont="1" applyBorder="1"/>
    <xf numFmtId="166" fontId="0" fillId="0" borderId="0" xfId="0" applyNumberFormat="1" applyBorder="1"/>
    <xf numFmtId="0" fontId="24" fillId="22" borderId="16" xfId="0" applyFont="1" applyFill="1" applyBorder="1" applyAlignment="1">
      <alignment horizontal="center"/>
    </xf>
    <xf numFmtId="0" fontId="26" fillId="23" borderId="13" xfId="30" applyFont="1" applyFill="1" applyBorder="1" applyAlignment="1">
      <alignment horizontal="center"/>
    </xf>
    <xf numFmtId="0" fontId="26" fillId="0" borderId="17" xfId="30" applyFont="1" applyBorder="1" applyAlignment="1"/>
    <xf numFmtId="0" fontId="26" fillId="0" borderId="18" xfId="30" applyFont="1" applyBorder="1" applyAlignment="1"/>
    <xf numFmtId="0" fontId="28" fillId="0" borderId="18" xfId="0" applyFont="1" applyBorder="1" applyAlignment="1"/>
    <xf numFmtId="0" fontId="28" fillId="0" borderId="18" xfId="0" applyFont="1" applyFill="1" applyBorder="1" applyAlignment="1"/>
    <xf numFmtId="0" fontId="22" fillId="11" borderId="14" xfId="30" applyFont="1" applyFill="1" applyBorder="1" applyAlignment="1">
      <alignment horizontal="center"/>
    </xf>
    <xf numFmtId="0" fontId="26" fillId="11" borderId="14" xfId="30" applyFont="1" applyFill="1" applyBorder="1" applyAlignment="1">
      <alignment horizontal="center"/>
    </xf>
    <xf numFmtId="0" fontId="22" fillId="11" borderId="16" xfId="30" applyFont="1" applyFill="1" applyBorder="1" applyAlignment="1">
      <alignment horizontal="center"/>
    </xf>
    <xf numFmtId="0" fontId="23" fillId="0" borderId="13" xfId="30" applyFont="1" applyBorder="1" applyAlignment="1">
      <alignment horizontal="center"/>
    </xf>
    <xf numFmtId="20" fontId="27" fillId="0" borderId="13" xfId="0" applyNumberFormat="1" applyFont="1" applyBorder="1" applyAlignment="1">
      <alignment horizontal="center"/>
    </xf>
    <xf numFmtId="0" fontId="23" fillId="0" borderId="19" xfId="30" applyFont="1" applyBorder="1" applyAlignment="1">
      <alignment horizontal="center"/>
    </xf>
    <xf numFmtId="164" fontId="23" fillId="0" borderId="13" xfId="30" applyNumberFormat="1" applyFont="1" applyBorder="1" applyAlignment="1">
      <alignment horizontal="center"/>
    </xf>
    <xf numFmtId="164" fontId="23" fillId="0" borderId="12" xfId="30" applyNumberFormat="1" applyFont="1" applyBorder="1" applyAlignment="1">
      <alignment horizontal="center"/>
    </xf>
    <xf numFmtId="0" fontId="23" fillId="0" borderId="16" xfId="30" applyFont="1" applyBorder="1" applyAlignment="1">
      <alignment horizontal="center"/>
    </xf>
    <xf numFmtId="0" fontId="26" fillId="11" borderId="0" xfId="30" applyFont="1" applyFill="1" applyAlignment="1">
      <alignment horizontal="center"/>
    </xf>
    <xf numFmtId="0" fontId="19" fillId="24" borderId="0" xfId="30" applyFont="1" applyFill="1" applyAlignment="1">
      <alignment horizontal="center"/>
    </xf>
    <xf numFmtId="0" fontId="26" fillId="22" borderId="20" xfId="30" applyFont="1" applyFill="1" applyBorder="1" applyAlignment="1">
      <alignment horizontal="left"/>
    </xf>
    <xf numFmtId="0" fontId="24" fillId="22" borderId="14" xfId="0" applyFont="1" applyFill="1" applyBorder="1" applyAlignment="1">
      <alignment horizontal="center"/>
    </xf>
    <xf numFmtId="0" fontId="23" fillId="0" borderId="13" xfId="30" applyFont="1" applyFill="1" applyBorder="1" applyAlignment="1">
      <alignment horizontal="center"/>
    </xf>
    <xf numFmtId="0" fontId="23" fillId="0" borderId="13" xfId="30" applyFont="1" applyFill="1" applyBorder="1" applyAlignment="1">
      <alignment horizontal="left"/>
    </xf>
    <xf numFmtId="0" fontId="0" fillId="0" borderId="0" xfId="0" applyFill="1" applyBorder="1"/>
    <xf numFmtId="0" fontId="27" fillId="0" borderId="10" xfId="0" applyFont="1" applyBorder="1" applyAlignment="1">
      <alignment horizontal="center"/>
    </xf>
    <xf numFmtId="20" fontId="27" fillId="0" borderId="10" xfId="0" applyNumberFormat="1" applyFont="1" applyBorder="1" applyAlignment="1">
      <alignment horizontal="center"/>
    </xf>
    <xf numFmtId="164" fontId="23" fillId="0" borderId="11" xfId="30" applyNumberFormat="1" applyFont="1" applyBorder="1" applyAlignment="1">
      <alignment horizontal="center"/>
    </xf>
    <xf numFmtId="0" fontId="23" fillId="0" borderId="17" xfId="30" applyFont="1" applyBorder="1" applyAlignment="1">
      <alignment horizontal="center"/>
    </xf>
    <xf numFmtId="20" fontId="23" fillId="0" borderId="11" xfId="30" applyNumberFormat="1" applyFont="1" applyBorder="1" applyAlignment="1">
      <alignment horizontal="center"/>
    </xf>
    <xf numFmtId="0" fontId="27" fillId="0" borderId="16" xfId="0" applyFont="1" applyBorder="1" applyAlignment="1">
      <alignment horizontal="center"/>
    </xf>
    <xf numFmtId="0" fontId="19" fillId="25" borderId="0" xfId="30" applyFont="1" applyFill="1" applyAlignment="1">
      <alignment horizontal="center"/>
    </xf>
    <xf numFmtId="0" fontId="19" fillId="25" borderId="0" xfId="30" applyFont="1" applyFill="1"/>
    <xf numFmtId="0" fontId="0" fillId="26" borderId="13" xfId="0" applyFill="1" applyBorder="1"/>
    <xf numFmtId="0" fontId="26" fillId="11" borderId="0" xfId="30" applyFont="1" applyFill="1" applyBorder="1" applyAlignment="1">
      <alignment horizontal="center"/>
    </xf>
    <xf numFmtId="164" fontId="23" fillId="0" borderId="0" xfId="30" applyNumberFormat="1" applyFont="1" applyBorder="1" applyAlignment="1">
      <alignment horizontal="center"/>
    </xf>
    <xf numFmtId="0" fontId="23" fillId="0" borderId="0" xfId="30" applyFont="1" applyFill="1" applyBorder="1" applyAlignment="1">
      <alignment horizontal="center"/>
    </xf>
    <xf numFmtId="0" fontId="23" fillId="27" borderId="10" xfId="30" applyFont="1" applyFill="1" applyBorder="1"/>
    <xf numFmtId="0" fontId="23" fillId="27" borderId="10" xfId="30" applyFont="1" applyFill="1" applyBorder="1" applyAlignment="1">
      <alignment horizontal="center"/>
    </xf>
    <xf numFmtId="164" fontId="23" fillId="27" borderId="10" xfId="30" applyNumberFormat="1" applyFont="1" applyFill="1" applyBorder="1" applyAlignment="1">
      <alignment horizontal="center"/>
    </xf>
    <xf numFmtId="20" fontId="23" fillId="27" borderId="11" xfId="30" applyNumberFormat="1" applyFont="1" applyFill="1" applyBorder="1" applyAlignment="1">
      <alignment horizontal="center"/>
    </xf>
    <xf numFmtId="0" fontId="23" fillId="27" borderId="11" xfId="30" applyFont="1" applyFill="1" applyBorder="1" applyAlignment="1">
      <alignment horizontal="center"/>
    </xf>
    <xf numFmtId="0" fontId="23" fillId="28" borderId="10" xfId="30" applyFont="1" applyFill="1" applyBorder="1"/>
    <xf numFmtId="0" fontId="23" fillId="28" borderId="10" xfId="30" applyFont="1" applyFill="1" applyBorder="1" applyAlignment="1">
      <alignment horizontal="center"/>
    </xf>
    <xf numFmtId="164" fontId="23" fillId="28" borderId="10" xfId="30" applyNumberFormat="1" applyFont="1" applyFill="1" applyBorder="1" applyAlignment="1">
      <alignment horizontal="center"/>
    </xf>
    <xf numFmtId="0" fontId="23" fillId="28" borderId="12" xfId="30" applyFont="1" applyFill="1" applyBorder="1" applyAlignment="1">
      <alignment horizontal="center"/>
    </xf>
    <xf numFmtId="0" fontId="27" fillId="28" borderId="13" xfId="0" applyFont="1" applyFill="1" applyBorder="1" applyAlignment="1">
      <alignment horizontal="center"/>
    </xf>
    <xf numFmtId="0" fontId="23" fillId="28" borderId="11" xfId="30" applyFont="1" applyFill="1" applyBorder="1" applyAlignment="1">
      <alignment horizontal="center"/>
    </xf>
    <xf numFmtId="20" fontId="27" fillId="28" borderId="13" xfId="0" applyNumberFormat="1" applyFont="1" applyFill="1" applyBorder="1" applyAlignment="1">
      <alignment horizontal="center"/>
    </xf>
    <xf numFmtId="20" fontId="23" fillId="28" borderId="11" xfId="30" applyNumberFormat="1" applyFont="1" applyFill="1" applyBorder="1" applyAlignment="1">
      <alignment horizontal="center"/>
    </xf>
    <xf numFmtId="0" fontId="23" fillId="28" borderId="13" xfId="30" applyFont="1" applyFill="1" applyBorder="1" applyAlignment="1">
      <alignment horizontal="center"/>
    </xf>
    <xf numFmtId="164" fontId="23" fillId="28" borderId="13" xfId="30" applyNumberFormat="1" applyFont="1" applyFill="1" applyBorder="1" applyAlignment="1">
      <alignment horizontal="center"/>
    </xf>
    <xf numFmtId="0" fontId="23" fillId="28" borderId="0" xfId="30" applyFont="1" applyFill="1" applyBorder="1"/>
    <xf numFmtId="0" fontId="27" fillId="28" borderId="10" xfId="0" applyFont="1" applyFill="1" applyBorder="1" applyAlignment="1">
      <alignment horizontal="center"/>
    </xf>
    <xf numFmtId="0" fontId="23" fillId="28" borderId="10" xfId="30" applyFont="1" applyFill="1" applyBorder="1" applyAlignment="1">
      <alignment horizontal="left"/>
    </xf>
    <xf numFmtId="164" fontId="23" fillId="27" borderId="12" xfId="30" applyNumberFormat="1" applyFont="1" applyFill="1" applyBorder="1" applyAlignment="1">
      <alignment horizontal="center"/>
    </xf>
    <xf numFmtId="0" fontId="23" fillId="27" borderId="0" xfId="30" applyFont="1" applyFill="1" applyBorder="1" applyAlignment="1">
      <alignment horizontal="center"/>
    </xf>
    <xf numFmtId="0" fontId="23" fillId="27" borderId="19" xfId="30" applyFont="1" applyFill="1" applyBorder="1" applyAlignment="1">
      <alignment horizontal="center"/>
    </xf>
    <xf numFmtId="164" fontId="23" fillId="27" borderId="0" xfId="30" applyNumberFormat="1" applyFont="1" applyFill="1" applyBorder="1" applyAlignment="1">
      <alignment horizontal="center"/>
    </xf>
    <xf numFmtId="2" fontId="20" fillId="29" borderId="10" xfId="30" applyNumberFormat="1" applyFont="1" applyFill="1" applyBorder="1" applyAlignment="1">
      <alignment horizontal="center" vertical="center" wrapText="1"/>
    </xf>
    <xf numFmtId="0" fontId="21" fillId="29" borderId="10" xfId="30" applyFont="1" applyFill="1" applyBorder="1" applyAlignment="1">
      <alignment horizontal="center" vertical="center" wrapText="1"/>
    </xf>
    <xf numFmtId="0" fontId="20" fillId="29" borderId="10" xfId="30" applyFont="1" applyFill="1" applyBorder="1" applyAlignment="1">
      <alignment horizontal="center" vertical="center" wrapText="1"/>
    </xf>
    <xf numFmtId="0" fontId="23" fillId="26" borderId="10" xfId="30" applyFont="1" applyFill="1" applyBorder="1"/>
    <xf numFmtId="0" fontId="23" fillId="26" borderId="10" xfId="30" applyFont="1" applyFill="1" applyBorder="1" applyAlignment="1">
      <alignment horizontal="center"/>
    </xf>
    <xf numFmtId="20" fontId="23" fillId="26" borderId="11" xfId="30" applyNumberFormat="1" applyFont="1" applyFill="1" applyBorder="1" applyAlignment="1">
      <alignment horizontal="center"/>
    </xf>
    <xf numFmtId="164" fontId="23" fillId="26" borderId="10" xfId="30" applyNumberFormat="1" applyFont="1" applyFill="1" applyBorder="1" applyAlignment="1">
      <alignment horizontal="center"/>
    </xf>
    <xf numFmtId="0" fontId="23" fillId="26" borderId="12" xfId="30" applyFont="1" applyFill="1" applyBorder="1" applyAlignment="1">
      <alignment horizontal="center"/>
    </xf>
    <xf numFmtId="0" fontId="23" fillId="26" borderId="11" xfId="30" applyFont="1" applyFill="1" applyBorder="1" applyAlignment="1">
      <alignment horizontal="center"/>
    </xf>
    <xf numFmtId="164" fontId="23" fillId="26" borderId="12" xfId="30" applyNumberFormat="1" applyFont="1" applyFill="1" applyBorder="1" applyAlignment="1">
      <alignment horizontal="center"/>
    </xf>
    <xf numFmtId="0" fontId="23" fillId="26" borderId="0" xfId="30" applyFont="1" applyFill="1" applyBorder="1" applyAlignment="1">
      <alignment horizontal="center"/>
    </xf>
    <xf numFmtId="0" fontId="23" fillId="26" borderId="19" xfId="30" applyFont="1" applyFill="1" applyBorder="1" applyAlignment="1">
      <alignment horizontal="center"/>
    </xf>
    <xf numFmtId="164" fontId="23" fillId="26" borderId="0" xfId="30" applyNumberFormat="1" applyFont="1" applyFill="1" applyBorder="1" applyAlignment="1">
      <alignment horizontal="center"/>
    </xf>
    <xf numFmtId="0" fontId="23" fillId="0" borderId="10" xfId="30" applyFont="1" applyBorder="1" applyAlignment="1">
      <alignment horizontal="left"/>
    </xf>
    <xf numFmtId="164" fontId="23" fillId="26" borderId="13" xfId="30" applyNumberFormat="1" applyFont="1" applyFill="1" applyBorder="1" applyAlignment="1">
      <alignment horizontal="center"/>
    </xf>
    <xf numFmtId="0" fontId="23" fillId="25" borderId="10" xfId="30" applyFont="1" applyFill="1" applyBorder="1" applyAlignment="1">
      <alignment horizontal="center"/>
    </xf>
    <xf numFmtId="0" fontId="23" fillId="25" borderId="10" xfId="30" applyFont="1" applyFill="1" applyBorder="1"/>
    <xf numFmtId="0" fontId="23" fillId="26" borderId="17" xfId="30" applyFont="1" applyFill="1" applyBorder="1" applyAlignment="1">
      <alignment horizontal="center"/>
    </xf>
    <xf numFmtId="0" fontId="29" fillId="0" borderId="0" xfId="0" applyFont="1"/>
    <xf numFmtId="0" fontId="23" fillId="26" borderId="11" xfId="30" applyFont="1" applyFill="1" applyBorder="1"/>
    <xf numFmtId="0" fontId="23" fillId="0" borderId="11" xfId="30" applyFont="1" applyBorder="1"/>
    <xf numFmtId="20" fontId="23" fillId="0" borderId="10" xfId="30" applyNumberFormat="1" applyFont="1" applyBorder="1" applyAlignment="1">
      <alignment horizontal="center"/>
    </xf>
    <xf numFmtId="20" fontId="23" fillId="0" borderId="12" xfId="30" applyNumberFormat="1" applyFont="1" applyBorder="1" applyAlignment="1">
      <alignment horizontal="center"/>
    </xf>
    <xf numFmtId="20" fontId="23" fillId="0" borderId="13" xfId="30" applyNumberFormat="1" applyFont="1" applyBorder="1" applyAlignment="1">
      <alignment horizontal="center"/>
    </xf>
    <xf numFmtId="20" fontId="23" fillId="0" borderId="17" xfId="30" applyNumberFormat="1" applyFont="1" applyBorder="1" applyAlignment="1">
      <alignment horizontal="center"/>
    </xf>
    <xf numFmtId="0" fontId="23" fillId="31" borderId="10" xfId="30" applyFont="1" applyFill="1" applyBorder="1"/>
    <xf numFmtId="0" fontId="23" fillId="31" borderId="10" xfId="30" applyFont="1" applyFill="1" applyBorder="1" applyAlignment="1">
      <alignment horizontal="center"/>
    </xf>
    <xf numFmtId="164" fontId="23" fillId="31" borderId="10" xfId="30" applyNumberFormat="1" applyFont="1" applyFill="1" applyBorder="1" applyAlignment="1">
      <alignment horizontal="center"/>
    </xf>
    <xf numFmtId="20" fontId="23" fillId="31" borderId="11" xfId="30" applyNumberFormat="1" applyFont="1" applyFill="1" applyBorder="1" applyAlignment="1">
      <alignment horizontal="center"/>
    </xf>
    <xf numFmtId="0" fontId="23" fillId="31" borderId="12" xfId="30" applyFont="1" applyFill="1" applyBorder="1" applyAlignment="1">
      <alignment horizontal="center"/>
    </xf>
    <xf numFmtId="0" fontId="23" fillId="31" borderId="23" xfId="30" applyFont="1" applyFill="1" applyBorder="1" applyAlignment="1">
      <alignment horizontal="center"/>
    </xf>
    <xf numFmtId="0" fontId="23" fillId="31" borderId="20" xfId="30" applyFont="1" applyFill="1" applyBorder="1" applyAlignment="1">
      <alignment horizontal="center"/>
    </xf>
    <xf numFmtId="20" fontId="23" fillId="31" borderId="10" xfId="30" applyNumberFormat="1" applyFont="1" applyFill="1" applyBorder="1" applyAlignment="1">
      <alignment horizontal="center"/>
    </xf>
    <xf numFmtId="0" fontId="23" fillId="31" borderId="11" xfId="30" applyFont="1" applyFill="1" applyBorder="1" applyAlignment="1">
      <alignment horizontal="center"/>
    </xf>
    <xf numFmtId="0" fontId="22" fillId="11" borderId="12" xfId="30" applyFont="1" applyFill="1" applyBorder="1" applyAlignment="1">
      <alignment horizontal="center"/>
    </xf>
    <xf numFmtId="0" fontId="26" fillId="11" borderId="13" xfId="30" applyFont="1" applyFill="1" applyBorder="1" applyAlignment="1">
      <alignment horizontal="center"/>
    </xf>
    <xf numFmtId="0" fontId="22" fillId="11" borderId="11" xfId="30" applyFont="1" applyFill="1" applyBorder="1" applyAlignment="1">
      <alignment horizontal="center"/>
    </xf>
    <xf numFmtId="0" fontId="19" fillId="0" borderId="11" xfId="30" applyFont="1" applyBorder="1" applyAlignment="1">
      <alignment horizontal="center" vertical="center"/>
    </xf>
    <xf numFmtId="0" fontId="22" fillId="32" borderId="10" xfId="30" applyFont="1" applyFill="1" applyBorder="1" applyAlignment="1">
      <alignment horizontal="center"/>
    </xf>
    <xf numFmtId="0" fontId="19" fillId="32" borderId="10" xfId="30" applyFont="1" applyFill="1" applyBorder="1" applyAlignment="1">
      <alignment horizontal="center"/>
    </xf>
    <xf numFmtId="0" fontId="22" fillId="32" borderId="16" xfId="30" applyFont="1" applyFill="1" applyBorder="1" applyAlignment="1">
      <alignment horizontal="center"/>
    </xf>
    <xf numFmtId="0" fontId="26" fillId="32" borderId="0" xfId="30" applyFont="1" applyFill="1" applyBorder="1" applyAlignment="1">
      <alignment horizontal="center"/>
    </xf>
    <xf numFmtId="0" fontId="22" fillId="32" borderId="14" xfId="30" applyFont="1" applyFill="1" applyBorder="1" applyAlignment="1">
      <alignment horizontal="center"/>
    </xf>
    <xf numFmtId="0" fontId="23" fillId="0" borderId="13" xfId="30" applyFont="1" applyBorder="1"/>
    <xf numFmtId="0" fontId="27" fillId="28" borderId="14" xfId="0" applyFont="1" applyFill="1" applyBorder="1" applyAlignment="1">
      <alignment horizontal="center"/>
    </xf>
    <xf numFmtId="20" fontId="27" fillId="28" borderId="14" xfId="0" applyNumberFormat="1" applyFont="1" applyFill="1" applyBorder="1" applyAlignment="1">
      <alignment horizontal="center"/>
    </xf>
    <xf numFmtId="20" fontId="23" fillId="26" borderId="11" xfId="30" applyNumberFormat="1" applyFont="1" applyFill="1" applyBorder="1" applyAlignment="1">
      <alignment horizontal="left"/>
    </xf>
    <xf numFmtId="164" fontId="23" fillId="26" borderId="11" xfId="30" applyNumberFormat="1" applyFont="1" applyFill="1" applyBorder="1" applyAlignment="1">
      <alignment horizontal="center"/>
    </xf>
    <xf numFmtId="0" fontId="30" fillId="27" borderId="10" xfId="30" applyFont="1" applyFill="1" applyBorder="1"/>
    <xf numFmtId="0" fontId="30" fillId="27" borderId="10" xfId="30" applyFont="1" applyFill="1" applyBorder="1" applyAlignment="1">
      <alignment horizontal="center"/>
    </xf>
    <xf numFmtId="0" fontId="22" fillId="11" borderId="0" xfId="30" applyFont="1" applyFill="1" applyBorder="1" applyAlignment="1">
      <alignment horizontal="center"/>
    </xf>
    <xf numFmtId="0" fontId="26" fillId="34" borderId="17" xfId="30" applyFont="1" applyFill="1" applyBorder="1" applyAlignment="1"/>
    <xf numFmtId="0" fontId="26" fillId="34" borderId="18" xfId="30" applyFont="1" applyFill="1" applyBorder="1" applyAlignment="1"/>
    <xf numFmtId="0" fontId="28" fillId="34" borderId="18" xfId="0" applyFont="1" applyFill="1" applyBorder="1" applyAlignment="1"/>
    <xf numFmtId="0" fontId="23" fillId="37" borderId="10" xfId="30" applyFont="1" applyFill="1" applyBorder="1"/>
    <xf numFmtId="0" fontId="0" fillId="37" borderId="0" xfId="0" applyFill="1" applyBorder="1"/>
    <xf numFmtId="0" fontId="20" fillId="21" borderId="10" xfId="30" applyFont="1" applyFill="1" applyBorder="1" applyAlignment="1">
      <alignment horizontal="center"/>
    </xf>
    <xf numFmtId="0" fontId="19" fillId="40" borderId="0" xfId="30" applyFont="1" applyFill="1"/>
    <xf numFmtId="0" fontId="20" fillId="39" borderId="10" xfId="30" applyFont="1" applyFill="1" applyBorder="1" applyAlignment="1">
      <alignment horizontal="center"/>
    </xf>
    <xf numFmtId="9" fontId="24" fillId="42" borderId="0" xfId="33" applyFont="1" applyFill="1" applyBorder="1" applyAlignment="1" applyProtection="1">
      <alignment horizontal="center"/>
    </xf>
    <xf numFmtId="0" fontId="32" fillId="29" borderId="10" xfId="30" applyFont="1" applyFill="1" applyBorder="1" applyAlignment="1">
      <alignment horizontal="center" vertical="center" wrapText="1"/>
    </xf>
    <xf numFmtId="0" fontId="33" fillId="38" borderId="10" xfId="30" applyFont="1" applyFill="1" applyBorder="1" applyAlignment="1">
      <alignment horizontal="center"/>
    </xf>
    <xf numFmtId="0" fontId="33" fillId="27" borderId="10" xfId="30" applyFont="1" applyFill="1" applyBorder="1" applyAlignment="1">
      <alignment horizontal="center"/>
    </xf>
    <xf numFmtId="0" fontId="33" fillId="25" borderId="0" xfId="30" applyFont="1" applyFill="1" applyAlignment="1">
      <alignment horizontal="center"/>
    </xf>
    <xf numFmtId="9" fontId="34" fillId="22" borderId="0" xfId="33" applyFont="1" applyFill="1" applyBorder="1" applyAlignment="1" applyProtection="1">
      <alignment horizontal="center"/>
    </xf>
    <xf numFmtId="0" fontId="33" fillId="0" borderId="0" xfId="30" applyFont="1" applyAlignment="1">
      <alignment horizontal="center"/>
    </xf>
    <xf numFmtId="0" fontId="27" fillId="0" borderId="10" xfId="30" applyFont="1" applyFill="1" applyBorder="1"/>
    <xf numFmtId="0" fontId="23" fillId="37" borderId="10" xfId="30" applyFont="1" applyFill="1" applyBorder="1" applyAlignment="1">
      <alignment horizontal="center"/>
    </xf>
    <xf numFmtId="0" fontId="0" fillId="37" borderId="0" xfId="0" applyFill="1"/>
    <xf numFmtId="0" fontId="26" fillId="37" borderId="10" xfId="30" applyFont="1" applyFill="1" applyBorder="1" applyAlignment="1">
      <alignment horizontal="left"/>
    </xf>
    <xf numFmtId="0" fontId="26" fillId="0" borderId="13" xfId="30" applyFont="1" applyBorder="1" applyAlignment="1"/>
    <xf numFmtId="0" fontId="26" fillId="0" borderId="13" xfId="30" applyFont="1" applyBorder="1"/>
    <xf numFmtId="0" fontId="23" fillId="37" borderId="13" xfId="30" applyFont="1" applyFill="1" applyBorder="1" applyAlignment="1">
      <alignment horizontal="center"/>
    </xf>
    <xf numFmtId="0" fontId="20" fillId="29" borderId="10" xfId="30" applyNumberFormat="1" applyFont="1" applyFill="1" applyBorder="1" applyAlignment="1">
      <alignment horizontal="center" vertical="center" wrapText="1"/>
    </xf>
    <xf numFmtId="0" fontId="19" fillId="0" borderId="0" xfId="30" applyNumberFormat="1" applyFont="1" applyAlignment="1">
      <alignment horizontal="center"/>
    </xf>
    <xf numFmtId="0" fontId="20" fillId="21" borderId="10" xfId="30" applyNumberFormat="1" applyFont="1" applyFill="1" applyBorder="1" applyAlignment="1">
      <alignment horizontal="center"/>
    </xf>
    <xf numFmtId="0" fontId="19" fillId="25" borderId="0" xfId="30" applyNumberFormat="1" applyFont="1" applyFill="1" applyAlignment="1">
      <alignment horizontal="center"/>
    </xf>
    <xf numFmtId="0" fontId="24" fillId="22" borderId="0" xfId="33" applyNumberFormat="1" applyFont="1" applyFill="1" applyBorder="1" applyAlignment="1" applyProtection="1">
      <alignment horizontal="center"/>
    </xf>
    <xf numFmtId="0" fontId="31" fillId="0" borderId="0" xfId="0" applyFont="1" applyFill="1" applyBorder="1" applyAlignment="1">
      <alignment horizontal="left"/>
    </xf>
    <xf numFmtId="0" fontId="19" fillId="0" borderId="0" xfId="30" applyFont="1" applyFill="1"/>
    <xf numFmtId="0" fontId="31" fillId="0" borderId="0" xfId="44" applyFont="1" applyFill="1" applyBorder="1" applyAlignment="1">
      <alignment horizontal="left"/>
    </xf>
    <xf numFmtId="0" fontId="31" fillId="0" borderId="0" xfId="45" applyFont="1" applyFill="1" applyBorder="1" applyAlignment="1">
      <alignment horizontal="left"/>
    </xf>
    <xf numFmtId="164" fontId="23" fillId="28" borderId="17" xfId="30" applyNumberFormat="1" applyFont="1" applyFill="1" applyBorder="1" applyAlignment="1">
      <alignment horizontal="center"/>
    </xf>
    <xf numFmtId="0" fontId="23" fillId="0" borderId="10" xfId="30" applyFont="1" applyFill="1" applyBorder="1" applyAlignment="1">
      <alignment horizontal="left"/>
    </xf>
    <xf numFmtId="0" fontId="23" fillId="0" borderId="10" xfId="30" applyFont="1" applyFill="1" applyBorder="1" applyAlignment="1">
      <alignment horizontal="center"/>
    </xf>
    <xf numFmtId="0" fontId="27" fillId="31" borderId="10" xfId="30" applyFont="1" applyFill="1" applyBorder="1" applyAlignment="1">
      <alignment horizontal="left"/>
    </xf>
    <xf numFmtId="0" fontId="27" fillId="31" borderId="10" xfId="30" applyFont="1" applyFill="1" applyBorder="1" applyAlignment="1">
      <alignment horizontal="center"/>
    </xf>
    <xf numFmtId="0" fontId="23" fillId="31" borderId="13" xfId="30" applyFont="1" applyFill="1" applyBorder="1" applyAlignment="1">
      <alignment horizontal="center"/>
    </xf>
    <xf numFmtId="0" fontId="23" fillId="31" borderId="10" xfId="30" applyFont="1" applyFill="1" applyBorder="1" applyAlignment="1">
      <alignment horizontal="left"/>
    </xf>
    <xf numFmtId="164" fontId="23" fillId="31" borderId="13" xfId="30" applyNumberFormat="1" applyFont="1" applyFill="1" applyBorder="1" applyAlignment="1">
      <alignment horizontal="center"/>
    </xf>
    <xf numFmtId="0" fontId="23" fillId="31" borderId="17" xfId="30" applyFont="1" applyFill="1" applyBorder="1" applyAlignment="1">
      <alignment horizontal="center"/>
    </xf>
    <xf numFmtId="0" fontId="23" fillId="0" borderId="10" xfId="30" applyFont="1" applyFill="1" applyBorder="1"/>
    <xf numFmtId="20" fontId="23" fillId="0" borderId="10" xfId="30" applyNumberFormat="1" applyFont="1" applyFill="1" applyBorder="1" applyAlignment="1">
      <alignment horizontal="center"/>
    </xf>
    <xf numFmtId="20" fontId="23" fillId="0" borderId="11" xfId="30" applyNumberFormat="1" applyFont="1" applyFill="1" applyBorder="1" applyAlignment="1">
      <alignment horizontal="center"/>
    </xf>
    <xf numFmtId="164" fontId="23" fillId="0" borderId="10" xfId="30" applyNumberFormat="1" applyFont="1" applyFill="1" applyBorder="1" applyAlignment="1">
      <alignment horizontal="center"/>
    </xf>
    <xf numFmtId="0" fontId="23" fillId="0" borderId="12" xfId="30" applyFont="1" applyFill="1" applyBorder="1" applyAlignment="1">
      <alignment horizontal="center"/>
    </xf>
    <xf numFmtId="20" fontId="27" fillId="0" borderId="21" xfId="0" applyNumberFormat="1" applyFont="1" applyFill="1" applyBorder="1" applyAlignment="1">
      <alignment horizontal="center"/>
    </xf>
    <xf numFmtId="0" fontId="23" fillId="0" borderId="11" xfId="30" applyFont="1" applyFill="1" applyBorder="1" applyAlignment="1">
      <alignment horizontal="center"/>
    </xf>
    <xf numFmtId="0" fontId="19" fillId="31" borderId="11" xfId="30" applyFont="1" applyFill="1" applyBorder="1" applyAlignment="1">
      <alignment horizontal="center" vertical="center"/>
    </xf>
    <xf numFmtId="0" fontId="22" fillId="0" borderId="10" xfId="30" applyFont="1" applyFill="1" applyBorder="1" applyAlignment="1">
      <alignment horizontal="center"/>
    </xf>
    <xf numFmtId="0" fontId="19" fillId="0" borderId="10" xfId="30" applyFont="1" applyFill="1" applyBorder="1" applyAlignment="1">
      <alignment horizontal="center"/>
    </xf>
    <xf numFmtId="0" fontId="22" fillId="0" borderId="16" xfId="30" applyFont="1" applyFill="1" applyBorder="1" applyAlignment="1">
      <alignment horizontal="center"/>
    </xf>
    <xf numFmtId="0" fontId="26" fillId="0" borderId="0" xfId="30" applyFont="1" applyFill="1" applyBorder="1" applyAlignment="1">
      <alignment horizontal="center"/>
    </xf>
    <xf numFmtId="0" fontId="22" fillId="0" borderId="14" xfId="30" applyFont="1" applyFill="1" applyBorder="1" applyAlignment="1">
      <alignment horizontal="center"/>
    </xf>
    <xf numFmtId="0" fontId="23" fillId="31" borderId="19" xfId="30" applyFont="1" applyFill="1" applyBorder="1" applyAlignment="1">
      <alignment horizontal="center"/>
    </xf>
    <xf numFmtId="0" fontId="23" fillId="31" borderId="10" xfId="30" applyNumberFormat="1" applyFont="1" applyFill="1" applyBorder="1" applyAlignment="1">
      <alignment horizontal="center"/>
    </xf>
    <xf numFmtId="0" fontId="23" fillId="31" borderId="14" xfId="30" applyFont="1" applyFill="1" applyBorder="1" applyAlignment="1">
      <alignment horizontal="center"/>
    </xf>
    <xf numFmtId="164" fontId="23" fillId="0" borderId="12" xfId="30" applyNumberFormat="1" applyFont="1" applyFill="1" applyBorder="1" applyAlignment="1">
      <alignment horizontal="center"/>
    </xf>
    <xf numFmtId="0" fontId="23" fillId="0" borderId="19" xfId="30" applyFont="1" applyFill="1" applyBorder="1" applyAlignment="1">
      <alignment horizontal="center"/>
    </xf>
    <xf numFmtId="164" fontId="23" fillId="0" borderId="13" xfId="30" applyNumberFormat="1" applyFont="1" applyFill="1" applyBorder="1" applyAlignment="1">
      <alignment horizontal="center"/>
    </xf>
    <xf numFmtId="164" fontId="23" fillId="0" borderId="0" xfId="30" applyNumberFormat="1" applyFont="1" applyFill="1" applyBorder="1" applyAlignment="1">
      <alignment horizontal="center"/>
    </xf>
    <xf numFmtId="0" fontId="22" fillId="0" borderId="11" xfId="30" applyFont="1" applyFill="1" applyBorder="1" applyAlignment="1">
      <alignment horizontal="center"/>
    </xf>
    <xf numFmtId="20" fontId="23" fillId="26" borderId="0" xfId="30" applyNumberFormat="1" applyFont="1" applyFill="1" applyBorder="1" applyAlignment="1">
      <alignment horizontal="center"/>
    </xf>
    <xf numFmtId="0" fontId="27" fillId="0" borderId="13" xfId="0" applyFont="1" applyFill="1" applyBorder="1" applyAlignment="1">
      <alignment horizontal="center"/>
    </xf>
    <xf numFmtId="0" fontId="23" fillId="0" borderId="17" xfId="30" applyFont="1" applyFill="1" applyBorder="1" applyAlignment="1">
      <alignment horizontal="center"/>
    </xf>
    <xf numFmtId="0" fontId="20" fillId="21" borderId="10" xfId="30" applyFont="1" applyFill="1" applyBorder="1" applyAlignment="1">
      <alignment horizontal="center"/>
    </xf>
    <xf numFmtId="0" fontId="30" fillId="27" borderId="0" xfId="30" applyFont="1" applyFill="1"/>
    <xf numFmtId="0" fontId="19" fillId="28" borderId="10" xfId="30" applyFont="1" applyFill="1" applyBorder="1" applyAlignment="1">
      <alignment horizontal="center"/>
    </xf>
    <xf numFmtId="0" fontId="22" fillId="28" borderId="10" xfId="30" applyFont="1" applyFill="1" applyBorder="1" applyAlignment="1">
      <alignment horizontal="center"/>
    </xf>
    <xf numFmtId="0" fontId="19" fillId="0" borderId="10" xfId="30" applyFont="1" applyBorder="1" applyAlignment="1">
      <alignment horizontal="center"/>
    </xf>
    <xf numFmtId="20" fontId="19" fillId="0" borderId="11" xfId="30" applyNumberFormat="1" applyFont="1" applyBorder="1" applyAlignment="1">
      <alignment horizontal="center"/>
    </xf>
    <xf numFmtId="164" fontId="19" fillId="0" borderId="10" xfId="30" applyNumberFormat="1" applyFont="1" applyFill="1" applyBorder="1" applyAlignment="1">
      <alignment horizontal="center"/>
    </xf>
    <xf numFmtId="0" fontId="35" fillId="28" borderId="10" xfId="30" applyFont="1" applyFill="1" applyBorder="1" applyAlignment="1">
      <alignment horizontal="center"/>
    </xf>
    <xf numFmtId="0" fontId="36" fillId="33" borderId="10" xfId="30" applyFont="1" applyFill="1" applyBorder="1" applyAlignment="1">
      <alignment horizontal="center"/>
    </xf>
    <xf numFmtId="0" fontId="35" fillId="33" borderId="10" xfId="30" applyFont="1" applyFill="1" applyBorder="1" applyAlignment="1">
      <alignment horizontal="center"/>
    </xf>
    <xf numFmtId="0" fontId="36" fillId="33" borderId="12" xfId="30" applyFont="1" applyFill="1" applyBorder="1" applyAlignment="1">
      <alignment horizontal="center"/>
    </xf>
    <xf numFmtId="0" fontId="36" fillId="33" borderId="0" xfId="30" applyFont="1" applyFill="1" applyBorder="1" applyAlignment="1">
      <alignment horizontal="center"/>
    </xf>
    <xf numFmtId="0" fontId="36" fillId="33" borderId="19" xfId="30" applyFont="1" applyFill="1" applyBorder="1" applyAlignment="1">
      <alignment horizontal="center"/>
    </xf>
    <xf numFmtId="0" fontId="36" fillId="33" borderId="11" xfId="30" applyFont="1" applyFill="1" applyBorder="1" applyAlignment="1">
      <alignment horizontal="center"/>
    </xf>
    <xf numFmtId="20" fontId="35" fillId="28" borderId="11" xfId="30" applyNumberFormat="1" applyFont="1" applyFill="1" applyBorder="1" applyAlignment="1">
      <alignment horizontal="center"/>
    </xf>
    <xf numFmtId="0" fontId="36" fillId="33" borderId="15" xfId="30" applyFont="1" applyFill="1" applyBorder="1" applyAlignment="1">
      <alignment horizontal="center"/>
    </xf>
    <xf numFmtId="0" fontId="36" fillId="33" borderId="16" xfId="30" applyFont="1" applyFill="1" applyBorder="1" applyAlignment="1">
      <alignment horizontal="center"/>
    </xf>
    <xf numFmtId="0" fontId="35" fillId="0" borderId="10" xfId="30" applyFont="1" applyBorder="1" applyAlignment="1">
      <alignment horizontal="center"/>
    </xf>
    <xf numFmtId="0" fontId="36" fillId="11" borderId="10" xfId="30" applyFont="1" applyFill="1" applyBorder="1" applyAlignment="1">
      <alignment horizontal="center"/>
    </xf>
    <xf numFmtId="0" fontId="35" fillId="11" borderId="10" xfId="30" applyFont="1" applyFill="1" applyBorder="1" applyAlignment="1">
      <alignment horizontal="center"/>
    </xf>
    <xf numFmtId="0" fontId="36" fillId="11" borderId="15" xfId="30" applyFont="1" applyFill="1" applyBorder="1" applyAlignment="1">
      <alignment horizontal="center"/>
    </xf>
    <xf numFmtId="0" fontId="36" fillId="11" borderId="0" xfId="30" applyFont="1" applyFill="1" applyBorder="1" applyAlignment="1">
      <alignment horizontal="center"/>
    </xf>
    <xf numFmtId="0" fontId="36" fillId="11" borderId="11" xfId="30" applyFont="1" applyFill="1" applyBorder="1" applyAlignment="1">
      <alignment horizontal="center"/>
    </xf>
    <xf numFmtId="20" fontId="35" fillId="0" borderId="11" xfId="30" applyNumberFormat="1" applyFont="1" applyBorder="1" applyAlignment="1">
      <alignment horizontal="center"/>
    </xf>
    <xf numFmtId="0" fontId="35" fillId="0" borderId="10" xfId="30" applyFont="1" applyFill="1" applyBorder="1" applyAlignment="1">
      <alignment horizontal="center"/>
    </xf>
    <xf numFmtId="0" fontId="36" fillId="0" borderId="10" xfId="30" applyFont="1" applyFill="1" applyBorder="1" applyAlignment="1">
      <alignment horizontal="center"/>
    </xf>
    <xf numFmtId="0" fontId="36" fillId="0" borderId="15" xfId="30" applyFont="1" applyFill="1" applyBorder="1" applyAlignment="1">
      <alignment horizontal="center"/>
    </xf>
    <xf numFmtId="0" fontId="36" fillId="0" borderId="0" xfId="30" applyFont="1" applyFill="1" applyBorder="1" applyAlignment="1">
      <alignment horizontal="center"/>
    </xf>
    <xf numFmtId="0" fontId="36" fillId="0" borderId="11" xfId="30" applyFont="1" applyFill="1" applyBorder="1" applyAlignment="1">
      <alignment horizontal="center"/>
    </xf>
    <xf numFmtId="20" fontId="35" fillId="0" borderId="11" xfId="30" applyNumberFormat="1" applyFont="1" applyFill="1" applyBorder="1" applyAlignment="1">
      <alignment horizontal="center"/>
    </xf>
    <xf numFmtId="164" fontId="35" fillId="0" borderId="10" xfId="30" applyNumberFormat="1" applyFont="1" applyFill="1" applyBorder="1" applyAlignment="1">
      <alignment horizontal="center"/>
    </xf>
    <xf numFmtId="0" fontId="35" fillId="0" borderId="15" xfId="30" applyFont="1" applyFill="1" applyBorder="1" applyAlignment="1">
      <alignment horizontal="center"/>
    </xf>
    <xf numFmtId="164" fontId="35" fillId="0" borderId="0" xfId="30" applyNumberFormat="1" applyFont="1" applyFill="1" applyBorder="1" applyAlignment="1">
      <alignment horizontal="center"/>
    </xf>
    <xf numFmtId="0" fontId="35" fillId="0" borderId="0" xfId="30" applyFont="1" applyFill="1" applyBorder="1" applyAlignment="1">
      <alignment horizontal="center"/>
    </xf>
    <xf numFmtId="0" fontId="35" fillId="0" borderId="11" xfId="30" applyFont="1" applyFill="1" applyBorder="1" applyAlignment="1">
      <alignment horizontal="center"/>
    </xf>
    <xf numFmtId="164" fontId="19" fillId="28" borderId="10" xfId="30" applyNumberFormat="1" applyFont="1" applyFill="1" applyBorder="1" applyAlignment="1">
      <alignment horizontal="center"/>
    </xf>
    <xf numFmtId="0" fontId="19" fillId="28" borderId="11" xfId="30" applyFont="1" applyFill="1" applyBorder="1" applyAlignment="1">
      <alignment horizontal="center"/>
    </xf>
    <xf numFmtId="20" fontId="19" fillId="28" borderId="19" xfId="30" applyNumberFormat="1" applyFont="1" applyFill="1" applyBorder="1" applyAlignment="1">
      <alignment horizontal="center"/>
    </xf>
    <xf numFmtId="20" fontId="19" fillId="28" borderId="10" xfId="30" applyNumberFormat="1" applyFont="1" applyFill="1" applyBorder="1" applyAlignment="1">
      <alignment horizontal="center"/>
    </xf>
    <xf numFmtId="0" fontId="22" fillId="28" borderId="19" xfId="30" applyFont="1" applyFill="1" applyBorder="1" applyAlignment="1">
      <alignment horizontal="center"/>
    </xf>
    <xf numFmtId="0" fontId="19" fillId="28" borderId="13" xfId="30" applyFont="1" applyFill="1" applyBorder="1" applyAlignment="1">
      <alignment horizontal="center"/>
    </xf>
    <xf numFmtId="0" fontId="19" fillId="0" borderId="10" xfId="30" applyFont="1" applyBorder="1" applyAlignment="1">
      <alignment horizontal="left"/>
    </xf>
    <xf numFmtId="164" fontId="19" fillId="0" borderId="10" xfId="30" applyNumberFormat="1" applyFont="1" applyBorder="1" applyAlignment="1">
      <alignment horizontal="left"/>
    </xf>
    <xf numFmtId="164" fontId="19" fillId="0" borderId="10" xfId="30" applyNumberFormat="1" applyFont="1" applyBorder="1" applyAlignment="1">
      <alignment horizontal="center"/>
    </xf>
    <xf numFmtId="0" fontId="19" fillId="0" borderId="11" xfId="30" applyFont="1" applyBorder="1" applyAlignment="1">
      <alignment horizontal="center"/>
    </xf>
    <xf numFmtId="0" fontId="29" fillId="0" borderId="10" xfId="0" applyFont="1" applyFill="1" applyBorder="1" applyAlignment="1">
      <alignment horizontal="center"/>
    </xf>
    <xf numFmtId="20" fontId="29" fillId="0" borderId="10" xfId="0" applyNumberFormat="1" applyFont="1" applyFill="1" applyBorder="1" applyAlignment="1">
      <alignment horizontal="center"/>
    </xf>
    <xf numFmtId="0" fontId="19" fillId="0" borderId="10" xfId="30" applyNumberFormat="1" applyFont="1" applyBorder="1" applyAlignment="1">
      <alignment horizontal="center"/>
    </xf>
    <xf numFmtId="0" fontId="19" fillId="0" borderId="11" xfId="30" applyNumberFormat="1" applyFont="1" applyBorder="1" applyAlignment="1">
      <alignment horizontal="center"/>
    </xf>
    <xf numFmtId="164" fontId="19" fillId="0" borderId="12" xfId="30" applyNumberFormat="1" applyFont="1" applyBorder="1" applyAlignment="1">
      <alignment horizontal="left"/>
    </xf>
    <xf numFmtId="0" fontId="19" fillId="0" borderId="13" xfId="30" applyFont="1" applyBorder="1" applyAlignment="1">
      <alignment horizontal="left"/>
    </xf>
    <xf numFmtId="0" fontId="19" fillId="0" borderId="11" xfId="30" applyFont="1" applyBorder="1" applyAlignment="1">
      <alignment horizontal="left"/>
    </xf>
    <xf numFmtId="164" fontId="19" fillId="0" borderId="11" xfId="30" applyNumberFormat="1" applyFont="1" applyBorder="1" applyAlignment="1">
      <alignment horizontal="left"/>
    </xf>
    <xf numFmtId="20" fontId="19" fillId="0" borderId="10" xfId="30" applyNumberFormat="1" applyFont="1" applyBorder="1" applyAlignment="1">
      <alignment horizontal="left"/>
    </xf>
    <xf numFmtId="20" fontId="19" fillId="0" borderId="10" xfId="30" applyNumberFormat="1" applyFont="1" applyBorder="1" applyAlignment="1">
      <alignment horizontal="center"/>
    </xf>
    <xf numFmtId="0" fontId="20" fillId="21" borderId="10" xfId="30" applyFont="1" applyFill="1" applyBorder="1" applyAlignment="1">
      <alignment horizontal="center"/>
    </xf>
    <xf numFmtId="0" fontId="19" fillId="28" borderId="11" xfId="30" applyNumberFormat="1" applyFont="1" applyFill="1" applyBorder="1" applyAlignment="1">
      <alignment horizontal="center"/>
    </xf>
    <xf numFmtId="0" fontId="37" fillId="0" borderId="10" xfId="30" applyFont="1" applyBorder="1" applyAlignment="1">
      <alignment horizontal="center"/>
    </xf>
    <xf numFmtId="0" fontId="29" fillId="31" borderId="10" xfId="30" applyFont="1" applyFill="1" applyBorder="1" applyAlignment="1">
      <alignment horizontal="center"/>
    </xf>
    <xf numFmtId="0" fontId="29" fillId="31" borderId="10" xfId="30" applyNumberFormat="1" applyFont="1" applyFill="1" applyBorder="1" applyAlignment="1">
      <alignment horizontal="center"/>
    </xf>
    <xf numFmtId="0" fontId="19" fillId="40" borderId="10" xfId="30" applyFont="1" applyFill="1" applyBorder="1" applyAlignment="1">
      <alignment horizontal="center"/>
    </xf>
    <xf numFmtId="0" fontId="19" fillId="31" borderId="10" xfId="30" applyNumberFormat="1" applyFont="1" applyFill="1" applyBorder="1" applyAlignment="1">
      <alignment horizontal="center"/>
    </xf>
    <xf numFmtId="0" fontId="19" fillId="40" borderId="10" xfId="30" applyNumberFormat="1" applyFont="1" applyFill="1" applyBorder="1" applyAlignment="1">
      <alignment horizontal="center"/>
    </xf>
    <xf numFmtId="0" fontId="19" fillId="31" borderId="11" xfId="30" applyNumberFormat="1" applyFont="1" applyFill="1" applyBorder="1" applyAlignment="1">
      <alignment horizontal="center"/>
    </xf>
    <xf numFmtId="0" fontId="19" fillId="40" borderId="11" xfId="30" applyNumberFormat="1" applyFont="1" applyFill="1" applyBorder="1" applyAlignment="1">
      <alignment horizontal="center"/>
    </xf>
    <xf numFmtId="0" fontId="19" fillId="30" borderId="10" xfId="30" applyNumberFormat="1" applyFont="1" applyFill="1" applyBorder="1" applyAlignment="1">
      <alignment horizontal="center"/>
    </xf>
    <xf numFmtId="0" fontId="19" fillId="41" borderId="10" xfId="30" applyNumberFormat="1" applyFont="1" applyFill="1" applyBorder="1" applyAlignment="1">
      <alignment horizontal="center"/>
    </xf>
    <xf numFmtId="0" fontId="19" fillId="0" borderId="11" xfId="30" applyNumberFormat="1" applyFont="1" applyBorder="1" applyAlignment="1">
      <alignment horizontal="center" vertical="center"/>
    </xf>
    <xf numFmtId="0" fontId="19" fillId="30" borderId="11" xfId="30" applyNumberFormat="1" applyFont="1" applyFill="1" applyBorder="1" applyAlignment="1">
      <alignment horizontal="center"/>
    </xf>
    <xf numFmtId="0" fontId="19" fillId="41" borderId="11" xfId="30" applyNumberFormat="1" applyFont="1" applyFill="1" applyBorder="1" applyAlignment="1">
      <alignment horizontal="center"/>
    </xf>
    <xf numFmtId="0" fontId="19" fillId="27" borderId="11" xfId="30" applyNumberFormat="1" applyFont="1" applyFill="1" applyBorder="1" applyAlignment="1">
      <alignment horizontal="center"/>
    </xf>
    <xf numFmtId="0" fontId="19" fillId="27" borderId="10" xfId="30" applyNumberFormat="1" applyFont="1" applyFill="1" applyBorder="1" applyAlignment="1">
      <alignment horizontal="center"/>
    </xf>
    <xf numFmtId="0" fontId="19" fillId="0" borderId="11" xfId="30" applyNumberFormat="1" applyFont="1" applyFill="1" applyBorder="1" applyAlignment="1">
      <alignment horizontal="center"/>
    </xf>
    <xf numFmtId="0" fontId="19" fillId="0" borderId="10" xfId="30" applyNumberFormat="1" applyFont="1" applyFill="1" applyBorder="1" applyAlignment="1">
      <alignment horizontal="center"/>
    </xf>
    <xf numFmtId="0" fontId="19" fillId="40" borderId="11" xfId="30" applyFont="1" applyFill="1" applyBorder="1" applyAlignment="1">
      <alignment horizontal="center"/>
    </xf>
    <xf numFmtId="0" fontId="19" fillId="0" borderId="26" xfId="30" applyNumberFormat="1" applyFont="1" applyBorder="1" applyAlignment="1">
      <alignment horizontal="center"/>
    </xf>
    <xf numFmtId="0" fontId="19" fillId="0" borderId="26" xfId="30" applyFont="1" applyBorder="1" applyAlignment="1">
      <alignment horizontal="center"/>
    </xf>
    <xf numFmtId="0" fontId="19" fillId="28" borderId="13" xfId="30" applyNumberFormat="1" applyFont="1" applyFill="1" applyBorder="1" applyAlignment="1">
      <alignment horizontal="center" vertical="center"/>
    </xf>
    <xf numFmtId="0" fontId="19" fillId="0" borderId="10" xfId="30" applyNumberFormat="1" applyFont="1" applyBorder="1" applyAlignment="1">
      <alignment horizontal="center" vertical="center"/>
    </xf>
    <xf numFmtId="0" fontId="19" fillId="40" borderId="11" xfId="30" applyNumberFormat="1" applyFont="1" applyFill="1" applyBorder="1" applyAlignment="1">
      <alignment horizontal="center" vertical="center"/>
    </xf>
    <xf numFmtId="0" fontId="19" fillId="26" borderId="11" xfId="30" applyNumberFormat="1" applyFont="1" applyFill="1" applyBorder="1" applyAlignment="1">
      <alignment horizontal="center"/>
    </xf>
    <xf numFmtId="0" fontId="19" fillId="26" borderId="10" xfId="30" applyNumberFormat="1" applyFont="1" applyFill="1" applyBorder="1" applyAlignment="1">
      <alignment horizontal="center"/>
    </xf>
    <xf numFmtId="0" fontId="19" fillId="26" borderId="10" xfId="30" applyNumberFormat="1" applyFont="1" applyFill="1" applyBorder="1" applyAlignment="1">
      <alignment horizontal="center" vertical="center"/>
    </xf>
    <xf numFmtId="0" fontId="19" fillId="28" borderId="10" xfId="30" applyNumberFormat="1" applyFont="1" applyFill="1" applyBorder="1" applyAlignment="1">
      <alignment horizontal="center"/>
    </xf>
    <xf numFmtId="0" fontId="19" fillId="28" borderId="10" xfId="30" applyNumberFormat="1" applyFont="1" applyFill="1" applyBorder="1" applyAlignment="1">
      <alignment horizontal="center" vertical="center"/>
    </xf>
    <xf numFmtId="0" fontId="37" fillId="28" borderId="10" xfId="30" applyFont="1" applyFill="1" applyBorder="1"/>
    <xf numFmtId="0" fontId="37" fillId="28" borderId="10" xfId="30" applyFont="1" applyFill="1" applyBorder="1" applyAlignment="1">
      <alignment horizontal="center"/>
    </xf>
    <xf numFmtId="0" fontId="37" fillId="0" borderId="10" xfId="30" applyFont="1" applyBorder="1"/>
    <xf numFmtId="0" fontId="37" fillId="0" borderId="10" xfId="30" applyFont="1" applyFill="1" applyBorder="1"/>
    <xf numFmtId="0" fontId="37" fillId="0" borderId="10" xfId="30" applyFont="1" applyFill="1" applyBorder="1" applyAlignment="1">
      <alignment horizontal="center"/>
    </xf>
    <xf numFmtId="0" fontId="37" fillId="28" borderId="10" xfId="30" applyFont="1" applyFill="1" applyBorder="1" applyAlignment="1">
      <alignment horizontal="left"/>
    </xf>
    <xf numFmtId="0" fontId="37" fillId="0" borderId="10" xfId="30" applyFont="1" applyBorder="1" applyAlignment="1">
      <alignment horizontal="left"/>
    </xf>
    <xf numFmtId="0" fontId="37" fillId="0" borderId="11" xfId="30" applyFont="1" applyBorder="1"/>
    <xf numFmtId="0" fontId="37" fillId="0" borderId="13" xfId="30" applyFont="1" applyBorder="1" applyAlignment="1">
      <alignment horizontal="left"/>
    </xf>
    <xf numFmtId="0" fontId="38" fillId="0" borderId="13" xfId="0" applyFont="1" applyFill="1" applyBorder="1" applyAlignment="1">
      <alignment horizontal="left"/>
    </xf>
    <xf numFmtId="0" fontId="37" fillId="0" borderId="11" xfId="30" applyFont="1" applyBorder="1" applyAlignment="1">
      <alignment horizontal="left"/>
    </xf>
    <xf numFmtId="0" fontId="39" fillId="31" borderId="10" xfId="30" applyFont="1" applyFill="1" applyBorder="1" applyAlignment="1">
      <alignment horizontal="center"/>
    </xf>
    <xf numFmtId="0" fontId="39" fillId="0" borderId="10" xfId="30" applyFont="1" applyBorder="1" applyAlignment="1">
      <alignment horizontal="center"/>
    </xf>
    <xf numFmtId="0" fontId="39" fillId="31" borderId="10" xfId="30" applyNumberFormat="1" applyFont="1" applyFill="1" applyBorder="1" applyAlignment="1">
      <alignment horizontal="center"/>
    </xf>
    <xf numFmtId="0" fontId="39" fillId="0" borderId="10" xfId="30" applyNumberFormat="1" applyFont="1" applyBorder="1" applyAlignment="1">
      <alignment horizontal="center"/>
    </xf>
    <xf numFmtId="0" fontId="39" fillId="31" borderId="11" xfId="30" applyNumberFormat="1" applyFont="1" applyFill="1" applyBorder="1" applyAlignment="1">
      <alignment horizontal="center"/>
    </xf>
    <xf numFmtId="0" fontId="39" fillId="30" borderId="10" xfId="30" applyNumberFormat="1" applyFont="1" applyFill="1" applyBorder="1" applyAlignment="1">
      <alignment horizontal="center"/>
    </xf>
    <xf numFmtId="0" fontId="39" fillId="0" borderId="11" xfId="30" applyNumberFormat="1" applyFont="1" applyBorder="1" applyAlignment="1">
      <alignment horizontal="center"/>
    </xf>
    <xf numFmtId="0" fontId="39" fillId="30" borderId="11" xfId="30" applyNumberFormat="1" applyFont="1" applyFill="1" applyBorder="1" applyAlignment="1">
      <alignment horizontal="center"/>
    </xf>
    <xf numFmtId="0" fontId="39" fillId="27" borderId="10" xfId="30" applyNumberFormat="1" applyFont="1" applyFill="1" applyBorder="1" applyAlignment="1">
      <alignment horizontal="center"/>
    </xf>
    <xf numFmtId="0" fontId="39" fillId="0" borderId="10" xfId="30" applyNumberFormat="1" applyFont="1" applyFill="1" applyBorder="1" applyAlignment="1">
      <alignment horizontal="center"/>
    </xf>
    <xf numFmtId="0" fontId="39" fillId="28" borderId="11" xfId="30" applyFont="1" applyFill="1" applyBorder="1" applyAlignment="1">
      <alignment horizontal="center"/>
    </xf>
    <xf numFmtId="0" fontId="39" fillId="0" borderId="11" xfId="30" applyFont="1" applyBorder="1" applyAlignment="1">
      <alignment horizontal="center"/>
    </xf>
    <xf numFmtId="0" fontId="39" fillId="0" borderId="26" xfId="30" applyFont="1" applyBorder="1" applyAlignment="1">
      <alignment horizontal="center"/>
    </xf>
    <xf numFmtId="0" fontId="39" fillId="28" borderId="13" xfId="30" applyNumberFormat="1" applyFont="1" applyFill="1" applyBorder="1" applyAlignment="1">
      <alignment horizontal="center" vertical="center"/>
    </xf>
    <xf numFmtId="0" fontId="39" fillId="0" borderId="11" xfId="30" applyNumberFormat="1" applyFont="1" applyBorder="1" applyAlignment="1">
      <alignment horizontal="center" vertical="center"/>
    </xf>
    <xf numFmtId="0" fontId="39" fillId="28" borderId="11" xfId="30" applyNumberFormat="1" applyFont="1" applyFill="1" applyBorder="1" applyAlignment="1">
      <alignment horizontal="center"/>
    </xf>
    <xf numFmtId="0" fontId="39" fillId="26" borderId="10" xfId="30" applyNumberFormat="1" applyFont="1" applyFill="1" applyBorder="1" applyAlignment="1">
      <alignment horizontal="center"/>
    </xf>
    <xf numFmtId="0" fontId="39" fillId="28" borderId="10" xfId="30" applyNumberFormat="1" applyFont="1" applyFill="1" applyBorder="1" applyAlignment="1">
      <alignment horizontal="center"/>
    </xf>
    <xf numFmtId="0" fontId="19" fillId="31" borderId="10" xfId="30" applyFont="1" applyFill="1" applyBorder="1" applyAlignment="1">
      <alignment horizontal="center"/>
    </xf>
    <xf numFmtId="0" fontId="27" fillId="0" borderId="10" xfId="30" applyFont="1" applyFill="1" applyBorder="1" applyAlignment="1">
      <alignment horizontal="left"/>
    </xf>
    <xf numFmtId="0" fontId="27" fillId="0" borderId="10" xfId="30" applyFont="1" applyFill="1" applyBorder="1" applyAlignment="1">
      <alignment horizontal="center"/>
    </xf>
    <xf numFmtId="0" fontId="29" fillId="0" borderId="10" xfId="30" applyFont="1" applyFill="1" applyBorder="1" applyAlignment="1">
      <alignment horizontal="center"/>
    </xf>
    <xf numFmtId="0" fontId="39" fillId="0" borderId="10" xfId="30" applyFont="1" applyFill="1" applyBorder="1" applyAlignment="1">
      <alignment horizontal="center"/>
    </xf>
    <xf numFmtId="49" fontId="23" fillId="0" borderId="10" xfId="30" applyNumberFormat="1" applyFont="1" applyBorder="1" applyAlignment="1">
      <alignment horizontal="center"/>
    </xf>
    <xf numFmtId="20" fontId="23" fillId="0" borderId="12" xfId="30" applyNumberFormat="1" applyFont="1" applyFill="1" applyBorder="1" applyAlignment="1">
      <alignment horizontal="center"/>
    </xf>
    <xf numFmtId="20" fontId="23" fillId="0" borderId="13" xfId="30" applyNumberFormat="1" applyFont="1" applyFill="1" applyBorder="1" applyAlignment="1">
      <alignment horizontal="center"/>
    </xf>
    <xf numFmtId="0" fontId="23" fillId="26" borderId="13" xfId="30" applyFont="1" applyFill="1" applyBorder="1" applyAlignment="1">
      <alignment horizontal="center"/>
    </xf>
    <xf numFmtId="20" fontId="27" fillId="0" borderId="22" xfId="0" applyNumberFormat="1" applyFont="1" applyFill="1" applyBorder="1" applyAlignment="1">
      <alignment horizontal="center"/>
    </xf>
    <xf numFmtId="20" fontId="23" fillId="0" borderId="22" xfId="30" applyNumberFormat="1" applyFont="1" applyFill="1" applyBorder="1" applyAlignment="1">
      <alignment horizontal="center"/>
    </xf>
    <xf numFmtId="0" fontId="23" fillId="0" borderId="22" xfId="30" applyFont="1" applyBorder="1" applyAlignment="1">
      <alignment horizontal="center"/>
    </xf>
    <xf numFmtId="20" fontId="27" fillId="26" borderId="13" xfId="0" applyNumberFormat="1" applyFont="1" applyFill="1" applyBorder="1" applyAlignment="1">
      <alignment horizontal="center"/>
    </xf>
    <xf numFmtId="20" fontId="23" fillId="0" borderId="17" xfId="30" applyNumberFormat="1" applyFont="1" applyFill="1" applyBorder="1" applyAlignment="1">
      <alignment horizontal="center"/>
    </xf>
    <xf numFmtId="0" fontId="22" fillId="32" borderId="12" xfId="30" applyFont="1" applyFill="1" applyBorder="1" applyAlignment="1">
      <alignment horizontal="center"/>
    </xf>
    <xf numFmtId="0" fontId="22" fillId="32" borderId="24" xfId="30" applyFont="1" applyFill="1" applyBorder="1" applyAlignment="1">
      <alignment horizontal="center"/>
    </xf>
    <xf numFmtId="0" fontId="22" fillId="32" borderId="11" xfId="30" applyFont="1" applyFill="1" applyBorder="1" applyAlignment="1">
      <alignment horizontal="center"/>
    </xf>
    <xf numFmtId="0" fontId="19" fillId="32" borderId="11" xfId="30" applyNumberFormat="1" applyFont="1" applyFill="1" applyBorder="1" applyAlignment="1">
      <alignment horizontal="center"/>
    </xf>
    <xf numFmtId="0" fontId="39" fillId="32" borderId="11" xfId="30" applyNumberFormat="1" applyFont="1" applyFill="1" applyBorder="1" applyAlignment="1">
      <alignment horizontal="center"/>
    </xf>
    <xf numFmtId="0" fontId="19" fillId="0" borderId="11" xfId="30" applyFont="1" applyFill="1" applyBorder="1" applyAlignment="1">
      <alignment horizontal="center" vertical="center"/>
    </xf>
    <xf numFmtId="0" fontId="23" fillId="0" borderId="16" xfId="30" applyFont="1" applyFill="1" applyBorder="1" applyAlignment="1">
      <alignment horizontal="center"/>
    </xf>
    <xf numFmtId="0" fontId="27" fillId="0" borderId="0" xfId="0" applyFont="1" applyFill="1" applyBorder="1" applyAlignment="1">
      <alignment horizontal="center"/>
    </xf>
    <xf numFmtId="0" fontId="23" fillId="0" borderId="14" xfId="30" applyFont="1" applyFill="1" applyBorder="1" applyAlignment="1">
      <alignment horizontal="center"/>
    </xf>
    <xf numFmtId="20" fontId="27" fillId="0" borderId="0" xfId="0" applyNumberFormat="1" applyFont="1" applyFill="1" applyBorder="1" applyAlignment="1">
      <alignment horizontal="center"/>
    </xf>
    <xf numFmtId="0" fontId="26" fillId="32" borderId="16" xfId="30" applyFont="1" applyFill="1" applyBorder="1" applyAlignment="1">
      <alignment horizontal="center"/>
    </xf>
    <xf numFmtId="0" fontId="19" fillId="0" borderId="10" xfId="30" applyFont="1" applyFill="1" applyBorder="1" applyAlignment="1">
      <alignment horizontal="center" vertical="center"/>
    </xf>
    <xf numFmtId="0" fontId="19" fillId="0" borderId="10" xfId="30" applyNumberFormat="1" applyFont="1" applyFill="1" applyBorder="1" applyAlignment="1">
      <alignment horizontal="center" vertical="center"/>
    </xf>
    <xf numFmtId="0" fontId="22" fillId="0" borderId="12" xfId="30" applyFont="1" applyFill="1" applyBorder="1" applyAlignment="1">
      <alignment horizontal="center"/>
    </xf>
    <xf numFmtId="0" fontId="22" fillId="0" borderId="13" xfId="30" applyFont="1" applyFill="1" applyBorder="1" applyAlignment="1">
      <alignment horizontal="center"/>
    </xf>
    <xf numFmtId="0" fontId="26" fillId="0" borderId="13" xfId="30" applyFont="1" applyFill="1" applyBorder="1" applyAlignment="1">
      <alignment horizontal="center"/>
    </xf>
    <xf numFmtId="0" fontId="39" fillId="0" borderId="11" xfId="30" applyNumberFormat="1" applyFont="1" applyFill="1" applyBorder="1" applyAlignment="1">
      <alignment horizontal="center"/>
    </xf>
    <xf numFmtId="164" fontId="23" fillId="31" borderId="12" xfId="30" applyNumberFormat="1" applyFont="1" applyFill="1" applyBorder="1" applyAlignment="1">
      <alignment horizontal="center"/>
    </xf>
    <xf numFmtId="0" fontId="27" fillId="31" borderId="10" xfId="0" applyFont="1" applyFill="1" applyBorder="1" applyAlignment="1">
      <alignment horizontal="center"/>
    </xf>
    <xf numFmtId="20" fontId="27" fillId="31" borderId="10" xfId="0" applyNumberFormat="1" applyFont="1" applyFill="1" applyBorder="1" applyAlignment="1">
      <alignment horizontal="center"/>
    </xf>
    <xf numFmtId="0" fontId="26" fillId="31" borderId="10" xfId="30" applyNumberFormat="1" applyFont="1" applyFill="1" applyBorder="1" applyAlignment="1">
      <alignment horizontal="center"/>
    </xf>
    <xf numFmtId="0" fontId="23" fillId="0" borderId="10" xfId="0" applyFont="1" applyFill="1" applyBorder="1"/>
    <xf numFmtId="0" fontId="23" fillId="0" borderId="10" xfId="30" applyNumberFormat="1" applyFont="1" applyFill="1" applyBorder="1" applyAlignment="1">
      <alignment horizontal="center"/>
    </xf>
    <xf numFmtId="0" fontId="27" fillId="0" borderId="10" xfId="0" applyFont="1" applyFill="1" applyBorder="1" applyAlignment="1">
      <alignment horizontal="center"/>
    </xf>
    <xf numFmtId="0" fontId="26" fillId="0" borderId="10" xfId="30" applyFont="1" applyFill="1" applyBorder="1" applyAlignment="1">
      <alignment horizontal="center"/>
    </xf>
    <xf numFmtId="0" fontId="26" fillId="0" borderId="10" xfId="30" applyNumberFormat="1" applyFont="1" applyFill="1" applyBorder="1" applyAlignment="1">
      <alignment horizontal="center"/>
    </xf>
    <xf numFmtId="164" fontId="23" fillId="0" borderId="14" xfId="30" applyNumberFormat="1" applyFont="1" applyFill="1" applyBorder="1" applyAlignment="1">
      <alignment horizontal="center"/>
    </xf>
    <xf numFmtId="0" fontId="23" fillId="0" borderId="12" xfId="30" applyFont="1" applyFill="1" applyBorder="1"/>
    <xf numFmtId="0" fontId="23" fillId="0" borderId="13" xfId="30" applyFont="1" applyFill="1" applyBorder="1"/>
    <xf numFmtId="0" fontId="23" fillId="0" borderId="19" xfId="30" applyFont="1" applyFill="1" applyBorder="1"/>
    <xf numFmtId="0" fontId="23" fillId="0" borderId="11" xfId="30" applyFont="1" applyFill="1" applyBorder="1"/>
    <xf numFmtId="0" fontId="26" fillId="0" borderId="11" xfId="30" applyFont="1" applyFill="1" applyBorder="1" applyAlignment="1">
      <alignment horizontal="center"/>
    </xf>
    <xf numFmtId="0" fontId="19" fillId="0" borderId="11" xfId="30" applyFont="1" applyFill="1" applyBorder="1" applyAlignment="1">
      <alignment horizontal="center"/>
    </xf>
    <xf numFmtId="0" fontId="39" fillId="0" borderId="11" xfId="30" applyFont="1" applyFill="1" applyBorder="1" applyAlignment="1">
      <alignment horizontal="center"/>
    </xf>
    <xf numFmtId="0" fontId="38" fillId="0" borderId="10" xfId="0" applyFont="1" applyFill="1" applyBorder="1" applyAlignment="1">
      <alignment horizontal="left"/>
    </xf>
    <xf numFmtId="0" fontId="37" fillId="0" borderId="14" xfId="30" applyFont="1" applyBorder="1" applyAlignment="1">
      <alignment horizontal="left"/>
    </xf>
    <xf numFmtId="0" fontId="19" fillId="0" borderId="0" xfId="30" applyFont="1" applyBorder="1" applyAlignment="1">
      <alignment horizontal="center"/>
    </xf>
    <xf numFmtId="164" fontId="19" fillId="28" borderId="13" xfId="30" applyNumberFormat="1" applyFont="1" applyFill="1" applyBorder="1" applyAlignment="1">
      <alignment horizontal="center"/>
    </xf>
    <xf numFmtId="20" fontId="19" fillId="0" borderId="19" xfId="30" applyNumberFormat="1" applyFont="1" applyBorder="1" applyAlignment="1">
      <alignment horizontal="center"/>
    </xf>
    <xf numFmtId="0" fontId="19" fillId="28" borderId="10" xfId="30" applyFont="1" applyFill="1" applyBorder="1" applyAlignment="1">
      <alignment horizontal="left"/>
    </xf>
    <xf numFmtId="164" fontId="19" fillId="28" borderId="10" xfId="30" applyNumberFormat="1" applyFont="1" applyFill="1" applyBorder="1" applyAlignment="1">
      <alignment horizontal="left"/>
    </xf>
    <xf numFmtId="164" fontId="19" fillId="28" borderId="0" xfId="30" applyNumberFormat="1" applyFont="1" applyFill="1" applyBorder="1" applyAlignment="1">
      <alignment horizontal="left"/>
    </xf>
    <xf numFmtId="0" fontId="19" fillId="28" borderId="0" xfId="30" applyFont="1" applyFill="1" applyBorder="1" applyAlignment="1">
      <alignment horizontal="left"/>
    </xf>
    <xf numFmtId="0" fontId="19" fillId="28" borderId="11" xfId="30" applyFont="1" applyFill="1" applyBorder="1" applyAlignment="1">
      <alignment horizontal="left"/>
    </xf>
    <xf numFmtId="20" fontId="19" fillId="28" borderId="19" xfId="30" applyNumberFormat="1" applyFont="1" applyFill="1" applyBorder="1" applyAlignment="1">
      <alignment horizontal="left"/>
    </xf>
    <xf numFmtId="0" fontId="37" fillId="0" borderId="10" xfId="30" applyFont="1" applyFill="1" applyBorder="1" applyAlignment="1">
      <alignment horizontal="left"/>
    </xf>
    <xf numFmtId="0" fontId="37" fillId="0" borderId="11" xfId="30" applyFont="1" applyFill="1" applyBorder="1"/>
    <xf numFmtId="0" fontId="19" fillId="0" borderId="10" xfId="30" applyFont="1" applyFill="1" applyBorder="1" applyAlignment="1">
      <alignment horizontal="left"/>
    </xf>
    <xf numFmtId="164" fontId="19" fillId="0" borderId="10" xfId="30" applyNumberFormat="1" applyFont="1" applyFill="1" applyBorder="1" applyAlignment="1">
      <alignment horizontal="left"/>
    </xf>
    <xf numFmtId="20" fontId="19" fillId="0" borderId="11" xfId="30" applyNumberFormat="1" applyFont="1" applyFill="1" applyBorder="1" applyAlignment="1">
      <alignment horizontal="left"/>
    </xf>
    <xf numFmtId="0" fontId="39" fillId="0" borderId="11" xfId="30" applyNumberFormat="1" applyFont="1" applyFill="1" applyBorder="1" applyAlignment="1">
      <alignment horizontal="center" vertical="center"/>
    </xf>
    <xf numFmtId="0" fontId="19" fillId="0" borderId="13" xfId="30" applyFont="1" applyFill="1" applyBorder="1" applyAlignment="1">
      <alignment horizontal="center"/>
    </xf>
    <xf numFmtId="20" fontId="29" fillId="0" borderId="13" xfId="0" applyNumberFormat="1" applyFont="1" applyFill="1" applyBorder="1" applyAlignment="1">
      <alignment horizontal="center"/>
    </xf>
    <xf numFmtId="20" fontId="19" fillId="0" borderId="11" xfId="30" applyNumberFormat="1" applyFont="1" applyFill="1" applyBorder="1" applyAlignment="1">
      <alignment horizontal="center"/>
    </xf>
    <xf numFmtId="0" fontId="19" fillId="0" borderId="10" xfId="30" applyNumberFormat="1" applyFont="1" applyFill="1" applyBorder="1" applyAlignment="1">
      <alignment horizontal="left"/>
    </xf>
    <xf numFmtId="0" fontId="19" fillId="0" borderId="11" xfId="30" applyNumberFormat="1" applyFont="1" applyFill="1" applyBorder="1" applyAlignment="1">
      <alignment horizontal="left"/>
    </xf>
    <xf numFmtId="164" fontId="19" fillId="0" borderId="11" xfId="30" applyNumberFormat="1" applyFont="1" applyFill="1" applyBorder="1" applyAlignment="1">
      <alignment horizontal="center"/>
    </xf>
    <xf numFmtId="0" fontId="23" fillId="0" borderId="25" xfId="30" applyFont="1" applyBorder="1" applyAlignment="1">
      <alignment horizontal="center"/>
    </xf>
    <xf numFmtId="0" fontId="23" fillId="0" borderId="21" xfId="30" applyFont="1" applyBorder="1" applyAlignment="1">
      <alignment horizontal="center"/>
    </xf>
    <xf numFmtId="0" fontId="23" fillId="0" borderId="26" xfId="30" applyFont="1" applyBorder="1" applyAlignment="1">
      <alignment horizontal="center"/>
    </xf>
    <xf numFmtId="20" fontId="27" fillId="0" borderId="10" xfId="0" applyNumberFormat="1" applyFont="1" applyFill="1" applyBorder="1" applyAlignment="1">
      <alignment horizontal="center"/>
    </xf>
    <xf numFmtId="0" fontId="23" fillId="28" borderId="11" xfId="30" applyFont="1" applyFill="1" applyBorder="1"/>
    <xf numFmtId="46" fontId="27" fillId="0" borderId="10" xfId="0" applyNumberFormat="1" applyFont="1" applyFill="1" applyBorder="1" applyAlignment="1">
      <alignment horizontal="center"/>
    </xf>
    <xf numFmtId="0" fontId="23" fillId="28" borderId="16" xfId="30" applyFont="1" applyFill="1" applyBorder="1" applyAlignment="1">
      <alignment horizontal="center"/>
    </xf>
    <xf numFmtId="0" fontId="27" fillId="28" borderId="16" xfId="0" applyFont="1" applyFill="1" applyBorder="1" applyAlignment="1">
      <alignment horizontal="center"/>
    </xf>
    <xf numFmtId="164" fontId="23" fillId="28" borderId="15" xfId="30" applyNumberFormat="1" applyFont="1" applyFill="1" applyBorder="1" applyAlignment="1">
      <alignment horizontal="center"/>
    </xf>
    <xf numFmtId="0" fontId="23" fillId="28" borderId="15" xfId="30" applyFont="1" applyFill="1" applyBorder="1" applyAlignment="1">
      <alignment horizontal="center"/>
    </xf>
    <xf numFmtId="0" fontId="20" fillId="21" borderId="10" xfId="30" applyFont="1" applyFill="1" applyBorder="1" applyAlignment="1">
      <alignment horizontal="center"/>
    </xf>
    <xf numFmtId="0" fontId="26" fillId="35" borderId="19" xfId="30" applyFont="1" applyFill="1" applyBorder="1" applyAlignment="1">
      <alignment horizontal="left"/>
    </xf>
    <xf numFmtId="0" fontId="26" fillId="22" borderId="19" xfId="30" applyFont="1" applyFill="1" applyBorder="1" applyAlignment="1">
      <alignment horizontal="left"/>
    </xf>
    <xf numFmtId="0" fontId="26" fillId="22" borderId="28" xfId="30" applyFont="1" applyFill="1" applyBorder="1" applyAlignment="1">
      <alignment horizontal="right"/>
    </xf>
    <xf numFmtId="0" fontId="25" fillId="21" borderId="27" xfId="30" applyFont="1" applyFill="1" applyBorder="1" applyAlignment="1">
      <alignment horizontal="center"/>
    </xf>
    <xf numFmtId="0" fontId="25" fillId="21" borderId="0" xfId="30" applyFont="1" applyFill="1" applyBorder="1" applyAlignment="1">
      <alignment horizontal="center"/>
    </xf>
    <xf numFmtId="0" fontId="26" fillId="36" borderId="19" xfId="30" applyFont="1" applyFill="1" applyBorder="1" applyAlignment="1">
      <alignment horizontal="left"/>
    </xf>
    <xf numFmtId="0" fontId="25" fillId="21" borderId="29" xfId="30" applyFont="1" applyFill="1" applyBorder="1" applyAlignment="1">
      <alignment horizontal="center"/>
    </xf>
    <xf numFmtId="0" fontId="26" fillId="22" borderId="19" xfId="30" applyFont="1" applyFill="1" applyBorder="1" applyAlignment="1">
      <alignment horizontal="right"/>
    </xf>
    <xf numFmtId="0" fontId="19" fillId="22" borderId="19" xfId="30" applyFont="1" applyFill="1" applyBorder="1" applyAlignment="1">
      <alignment horizontal="right"/>
    </xf>
  </cellXfs>
  <cellStyles count="46">
    <cellStyle name="20 % - Accent1" xfId="1" builtinId="30" customBuiltin="1"/>
    <cellStyle name="20 % - Accent2" xfId="2" builtinId="34" customBuiltin="1"/>
    <cellStyle name="20 % - Accent3" xfId="3" builtinId="38" customBuiltin="1"/>
    <cellStyle name="20 % - Accent4" xfId="4" builtinId="42" customBuiltin="1"/>
    <cellStyle name="20 % - Accent5" xfId="5" builtinId="46" customBuiltin="1"/>
    <cellStyle name="20 % - Accent6" xfId="6" builtinId="50" customBuiltin="1"/>
    <cellStyle name="40 % - Accent1" xfId="7" builtinId="31" customBuiltin="1"/>
    <cellStyle name="40 % - Accent2" xfId="8" builtinId="35" customBuiltin="1"/>
    <cellStyle name="40 % - Accent3" xfId="9" builtinId="39" customBuiltin="1"/>
    <cellStyle name="40 % - Accent4" xfId="10" builtinId="43" customBuiltin="1"/>
    <cellStyle name="40 % - Accent5" xfId="11" builtinId="47" customBuiltin="1"/>
    <cellStyle name="40 % - Accent6" xfId="12" builtinId="51" customBuiltin="1"/>
    <cellStyle name="60 % - Accent1" xfId="13" builtinId="32" customBuiltin="1"/>
    <cellStyle name="60 % - Accent2" xfId="14" builtinId="36" customBuiltin="1"/>
    <cellStyle name="60 % - Accent3" xfId="15" builtinId="40" customBuiltin="1"/>
    <cellStyle name="60 % - Accent4" xfId="16" builtinId="44" customBuiltin="1"/>
    <cellStyle name="60 % - Accent5" xfId="17" builtinId="48" customBuiltin="1"/>
    <cellStyle name="60 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Avertissement" xfId="25" builtinId="11" customBuiltin="1"/>
    <cellStyle name="Bon" xfId="26" xr:uid="{00000000-0005-0000-0000-000019000000}"/>
    <cellStyle name="Calcul" xfId="27" builtinId="22" customBuiltin="1"/>
    <cellStyle name="Cellule liée" xfId="28" builtinId="24" customBuiltin="1"/>
    <cellStyle name="Entrée" xfId="29" builtinId="20" customBuiltin="1"/>
    <cellStyle name="Excel Built-in Normal" xfId="30" xr:uid="{00000000-0005-0000-0000-00001D000000}"/>
    <cellStyle name="Insatisfaisant" xfId="31" builtinId="27" customBuiltin="1"/>
    <cellStyle name="Neutre" xfId="32" builtinId="28" customBuiltin="1"/>
    <cellStyle name="Normal" xfId="0" builtinId="0"/>
    <cellStyle name="Normal 11" xfId="45" xr:uid="{00000000-0005-0000-0000-000021000000}"/>
    <cellStyle name="Normal 2" xfId="44" xr:uid="{00000000-0005-0000-0000-000022000000}"/>
    <cellStyle name="Pourcentage" xfId="33" builtinId="5"/>
    <cellStyle name="Remarque" xfId="34" xr:uid="{00000000-0005-0000-0000-000024000000}"/>
    <cellStyle name="Sortie" xfId="35" builtinId="21" customBuiltin="1"/>
    <cellStyle name="Texte explicatif" xfId="36" builtinId="53" customBuiltin="1"/>
    <cellStyle name="Titre 1" xfId="37" xr:uid="{00000000-0005-0000-0000-000027000000}"/>
    <cellStyle name="Titre 2" xfId="38" xr:uid="{00000000-0005-0000-0000-000028000000}"/>
    <cellStyle name="Titre 3" xfId="39" xr:uid="{00000000-0005-0000-0000-000029000000}"/>
    <cellStyle name="Titre 4" xfId="40" xr:uid="{00000000-0005-0000-0000-00002A000000}"/>
    <cellStyle name="Titre " xfId="41" xr:uid="{00000000-0005-0000-0000-00002B000000}"/>
    <cellStyle name="Total" xfId="42" builtinId="25" customBuiltin="1"/>
    <cellStyle name="Vérification de cellule" xfId="43" xr:uid="{00000000-0005-0000-0000-00002D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00FF00"/>
      <rgbColor rgb="000000D4"/>
      <rgbColor rgb="00FCF305"/>
      <rgbColor rgb="00F20884"/>
      <rgbColor rgb="0000FFFF"/>
      <rgbColor rgb="00800000"/>
      <rgbColor rgb="00006411"/>
      <rgbColor rgb="00000080"/>
      <rgbColor rgb="0090713A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>
    <pageSetUpPr fitToPage="1"/>
  </sheetPr>
  <dimension ref="A1:AD247"/>
  <sheetViews>
    <sheetView tabSelected="1" zoomScale="80" zoomScaleNormal="80" workbookViewId="0">
      <pane ySplit="1" topLeftCell="A96" activePane="bottomLeft" state="frozen"/>
      <selection pane="bottomLeft" activeCell="Z104" sqref="Z104"/>
    </sheetView>
  </sheetViews>
  <sheetFormatPr baseColWidth="10" defaultColWidth="11.6640625" defaultRowHeight="15.6" x14ac:dyDescent="0.3"/>
  <cols>
    <col min="1" max="1" width="21.33203125" style="1" customWidth="1"/>
    <col min="2" max="2" width="12.6640625" style="1" bestFit="1" customWidth="1"/>
    <col min="3" max="3" width="7.109375" style="2" customWidth="1"/>
    <col min="4" max="4" width="10.109375" style="1" customWidth="1"/>
    <col min="5" max="5" width="17.77734375" style="1" customWidth="1"/>
    <col min="6" max="6" width="8.5546875" style="2" hidden="1" customWidth="1"/>
    <col min="7" max="7" width="9.33203125" style="2" hidden="1" customWidth="1"/>
    <col min="8" max="8" width="19.109375" style="2" hidden="1" customWidth="1"/>
    <col min="9" max="9" width="7.33203125" style="2" hidden="1" customWidth="1"/>
    <col min="10" max="10" width="11.109375" style="31" hidden="1" customWidth="1"/>
    <col min="11" max="11" width="18.88671875" style="2" hidden="1" customWidth="1"/>
    <col min="12" max="12" width="7.33203125" style="2" hidden="1" customWidth="1"/>
    <col min="13" max="13" width="11.109375" style="31" hidden="1" customWidth="1"/>
    <col min="14" max="14" width="1.33203125" style="2" hidden="1" customWidth="1"/>
    <col min="15" max="16" width="0.21875" style="2" customWidth="1"/>
    <col min="17" max="18" width="12.5546875" style="2" customWidth="1"/>
    <col min="19" max="20" width="11.109375" style="2" customWidth="1"/>
    <col min="21" max="21" width="10.88671875" style="173" customWidth="1"/>
    <col min="22" max="22" width="11.5546875" style="1" customWidth="1"/>
    <col min="23" max="23" width="11.33203125" style="1" customWidth="1"/>
    <col min="24" max="24" width="10.109375" style="1" customWidth="1"/>
    <col min="25" max="25" width="10.6640625" style="1" customWidth="1"/>
    <col min="26" max="26" width="15.5546875" style="1" customWidth="1"/>
    <col min="27" max="27" width="16.109375" style="156" customWidth="1"/>
    <col min="28" max="28" width="18.44140625" style="164" bestFit="1" customWidth="1"/>
    <col min="29" max="16384" width="11.6640625" style="1"/>
  </cols>
  <sheetData>
    <row r="1" spans="1:28" s="3" customFormat="1" ht="54.75" customHeight="1" x14ac:dyDescent="0.25">
      <c r="A1" s="99" t="s">
        <v>0</v>
      </c>
      <c r="B1" s="99" t="s">
        <v>1</v>
      </c>
      <c r="C1" s="99" t="s">
        <v>2</v>
      </c>
      <c r="D1" s="99" t="s">
        <v>3</v>
      </c>
      <c r="E1" s="99" t="s">
        <v>4</v>
      </c>
      <c r="F1" s="100" t="s">
        <v>5</v>
      </c>
      <c r="G1" s="99" t="s">
        <v>6</v>
      </c>
      <c r="H1" s="101" t="s">
        <v>7</v>
      </c>
      <c r="I1" s="100" t="s">
        <v>5</v>
      </c>
      <c r="J1" s="100" t="s">
        <v>6</v>
      </c>
      <c r="K1" s="101" t="s">
        <v>8</v>
      </c>
      <c r="L1" s="100" t="s">
        <v>5</v>
      </c>
      <c r="M1" s="100" t="s">
        <v>6</v>
      </c>
      <c r="N1" s="101" t="s">
        <v>9</v>
      </c>
      <c r="O1" s="100" t="s">
        <v>5</v>
      </c>
      <c r="P1" s="100" t="s">
        <v>6</v>
      </c>
      <c r="Q1" s="101" t="s">
        <v>49</v>
      </c>
      <c r="R1" s="101" t="s">
        <v>57</v>
      </c>
      <c r="S1" s="101" t="s">
        <v>51</v>
      </c>
      <c r="T1" s="101" t="s">
        <v>50</v>
      </c>
      <c r="U1" s="172" t="s">
        <v>52</v>
      </c>
      <c r="V1" s="101" t="s">
        <v>111</v>
      </c>
      <c r="W1" s="101" t="s">
        <v>112</v>
      </c>
      <c r="X1" s="101" t="s">
        <v>58</v>
      </c>
      <c r="Y1" s="101" t="s">
        <v>51</v>
      </c>
      <c r="Z1" s="101" t="s">
        <v>239</v>
      </c>
      <c r="AA1" s="101" t="s">
        <v>78</v>
      </c>
      <c r="AB1" s="159" t="s">
        <v>10</v>
      </c>
    </row>
    <row r="2" spans="1:28" x14ac:dyDescent="0.3">
      <c r="A2" s="184" t="s">
        <v>70</v>
      </c>
      <c r="B2" s="184" t="s">
        <v>171</v>
      </c>
      <c r="C2" s="185" t="s">
        <v>11</v>
      </c>
      <c r="D2" s="184" t="s">
        <v>65</v>
      </c>
      <c r="E2" s="184" t="s">
        <v>98</v>
      </c>
      <c r="F2" s="184"/>
      <c r="G2" s="184"/>
      <c r="H2" s="184"/>
      <c r="I2" s="184"/>
      <c r="J2" s="184"/>
      <c r="K2" s="184"/>
      <c r="L2" s="184"/>
      <c r="M2" s="184"/>
      <c r="N2" s="184"/>
      <c r="O2" s="184"/>
      <c r="P2" s="184"/>
      <c r="Q2" s="272">
        <v>30</v>
      </c>
      <c r="R2" s="272">
        <v>30</v>
      </c>
      <c r="S2" s="272"/>
      <c r="T2" s="272">
        <v>30</v>
      </c>
      <c r="U2" s="273">
        <v>30</v>
      </c>
      <c r="V2" s="272">
        <v>30</v>
      </c>
      <c r="W2" s="272">
        <v>30</v>
      </c>
      <c r="X2" s="272"/>
      <c r="Y2" s="272"/>
      <c r="Z2" s="310">
        <v>15</v>
      </c>
      <c r="AA2" s="274">
        <v>18</v>
      </c>
      <c r="AB2" s="160">
        <f t="shared" ref="AB2:AB24" si="0">SUM(Q2:AA2)</f>
        <v>213</v>
      </c>
    </row>
    <row r="3" spans="1:28" x14ac:dyDescent="0.3">
      <c r="A3" s="187" t="s">
        <v>53</v>
      </c>
      <c r="B3" s="187" t="s">
        <v>175</v>
      </c>
      <c r="C3" s="125" t="s">
        <v>11</v>
      </c>
      <c r="D3" s="187" t="s">
        <v>65</v>
      </c>
      <c r="E3" s="187" t="s">
        <v>88</v>
      </c>
      <c r="F3" s="187"/>
      <c r="G3" s="187"/>
      <c r="H3" s="187"/>
      <c r="I3" s="187"/>
      <c r="J3" s="187"/>
      <c r="K3" s="187"/>
      <c r="L3" s="187"/>
      <c r="M3" s="187"/>
      <c r="N3" s="187"/>
      <c r="O3" s="187"/>
      <c r="P3" s="187"/>
      <c r="Q3" s="328">
        <v>10</v>
      </c>
      <c r="R3" s="328">
        <v>7</v>
      </c>
      <c r="S3" s="328">
        <v>30</v>
      </c>
      <c r="T3" s="328">
        <v>9</v>
      </c>
      <c r="U3" s="328">
        <v>7</v>
      </c>
      <c r="V3" s="328">
        <v>10</v>
      </c>
      <c r="W3" s="328">
        <v>15</v>
      </c>
      <c r="X3" s="328">
        <v>30</v>
      </c>
      <c r="Y3" s="328">
        <v>15</v>
      </c>
      <c r="Z3" s="310">
        <v>15</v>
      </c>
      <c r="AA3" s="274">
        <v>27</v>
      </c>
      <c r="AB3" s="160">
        <f t="shared" si="0"/>
        <v>175</v>
      </c>
    </row>
    <row r="4" spans="1:28" x14ac:dyDescent="0.3">
      <c r="A4" s="184" t="s">
        <v>172</v>
      </c>
      <c r="B4" s="184" t="s">
        <v>173</v>
      </c>
      <c r="C4" s="185" t="s">
        <v>11</v>
      </c>
      <c r="D4" s="184" t="s">
        <v>65</v>
      </c>
      <c r="E4" s="184" t="s">
        <v>82</v>
      </c>
      <c r="F4" s="184"/>
      <c r="G4" s="184"/>
      <c r="H4" s="184"/>
      <c r="I4" s="184"/>
      <c r="J4" s="184"/>
      <c r="K4" s="184"/>
      <c r="L4" s="184"/>
      <c r="M4" s="184"/>
      <c r="N4" s="184"/>
      <c r="O4" s="184"/>
      <c r="P4" s="184"/>
      <c r="Q4" s="272">
        <v>20</v>
      </c>
      <c r="R4" s="272">
        <v>15</v>
      </c>
      <c r="S4" s="272"/>
      <c r="T4" s="272">
        <v>15</v>
      </c>
      <c r="U4" s="272">
        <v>15</v>
      </c>
      <c r="V4" s="272">
        <v>15</v>
      </c>
      <c r="W4" s="272"/>
      <c r="X4" s="272"/>
      <c r="Y4" s="272">
        <v>10</v>
      </c>
      <c r="Z4" s="310">
        <v>15</v>
      </c>
      <c r="AA4" s="274">
        <v>18</v>
      </c>
      <c r="AB4" s="160">
        <f t="shared" si="0"/>
        <v>123</v>
      </c>
    </row>
    <row r="5" spans="1:28" x14ac:dyDescent="0.3">
      <c r="A5" s="112" t="s">
        <v>149</v>
      </c>
      <c r="B5" s="112" t="s">
        <v>158</v>
      </c>
      <c r="C5" s="5" t="s">
        <v>11</v>
      </c>
      <c r="D5" s="112" t="s">
        <v>65</v>
      </c>
      <c r="E5" s="112" t="s">
        <v>118</v>
      </c>
      <c r="F5" s="112"/>
      <c r="G5" s="112"/>
      <c r="H5" s="112"/>
      <c r="I5" s="112"/>
      <c r="J5" s="112"/>
      <c r="K5" s="112"/>
      <c r="L5" s="112"/>
      <c r="M5" s="112"/>
      <c r="N5" s="112"/>
      <c r="O5" s="112"/>
      <c r="P5" s="112"/>
      <c r="Q5" s="218">
        <v>7</v>
      </c>
      <c r="R5" s="218">
        <v>9</v>
      </c>
      <c r="S5" s="218">
        <v>20</v>
      </c>
      <c r="T5" s="218">
        <v>7</v>
      </c>
      <c r="U5" s="218">
        <v>8</v>
      </c>
      <c r="V5" s="218">
        <v>7</v>
      </c>
      <c r="W5" s="218">
        <v>10</v>
      </c>
      <c r="X5" s="218"/>
      <c r="Y5" s="218"/>
      <c r="Z5" s="311">
        <v>15</v>
      </c>
      <c r="AA5" s="274">
        <v>21</v>
      </c>
      <c r="AB5" s="160">
        <f t="shared" si="0"/>
        <v>104</v>
      </c>
    </row>
    <row r="6" spans="1:28" x14ac:dyDescent="0.3">
      <c r="A6" s="329" t="s">
        <v>174</v>
      </c>
      <c r="B6" s="329" t="s">
        <v>164</v>
      </c>
      <c r="C6" s="330" t="s">
        <v>11</v>
      </c>
      <c r="D6" s="329" t="s">
        <v>65</v>
      </c>
      <c r="E6" s="329" t="s">
        <v>103</v>
      </c>
      <c r="F6" s="329"/>
      <c r="G6" s="329"/>
      <c r="H6" s="329"/>
      <c r="I6" s="329"/>
      <c r="J6" s="329"/>
      <c r="K6" s="329"/>
      <c r="L6" s="329"/>
      <c r="M6" s="329"/>
      <c r="N6" s="329"/>
      <c r="O6" s="329"/>
      <c r="P6" s="329"/>
      <c r="Q6" s="331">
        <v>15</v>
      </c>
      <c r="R6" s="331"/>
      <c r="S6" s="331"/>
      <c r="T6" s="331"/>
      <c r="U6" s="331">
        <v>20</v>
      </c>
      <c r="V6" s="331">
        <v>20</v>
      </c>
      <c r="W6" s="331">
        <v>20</v>
      </c>
      <c r="X6" s="331"/>
      <c r="Y6" s="331"/>
      <c r="Z6" s="332">
        <v>15</v>
      </c>
      <c r="AA6" s="274">
        <v>12</v>
      </c>
      <c r="AB6" s="160">
        <f t="shared" si="0"/>
        <v>102</v>
      </c>
    </row>
    <row r="7" spans="1:28" x14ac:dyDescent="0.3">
      <c r="A7" s="182" t="s">
        <v>241</v>
      </c>
      <c r="B7" s="182" t="s">
        <v>251</v>
      </c>
      <c r="C7" s="183" t="s">
        <v>11</v>
      </c>
      <c r="D7" s="182" t="s">
        <v>65</v>
      </c>
      <c r="E7" s="182" t="s">
        <v>118</v>
      </c>
      <c r="F7" s="182"/>
      <c r="G7" s="182"/>
      <c r="H7" s="182"/>
      <c r="I7" s="182"/>
      <c r="J7" s="182"/>
      <c r="K7" s="182"/>
      <c r="L7" s="182"/>
      <c r="M7" s="182"/>
      <c r="N7" s="182"/>
      <c r="O7" s="182"/>
      <c r="P7" s="182"/>
      <c r="Q7" s="199"/>
      <c r="R7" s="199">
        <v>6</v>
      </c>
      <c r="S7" s="199">
        <v>8</v>
      </c>
      <c r="T7" s="199">
        <v>10</v>
      </c>
      <c r="U7" s="287">
        <v>9</v>
      </c>
      <c r="V7" s="199">
        <v>8</v>
      </c>
      <c r="W7" s="199"/>
      <c r="X7" s="199"/>
      <c r="Y7" s="199">
        <v>20</v>
      </c>
      <c r="Z7" s="332">
        <v>15</v>
      </c>
      <c r="AA7" s="274">
        <v>18</v>
      </c>
      <c r="AB7" s="160">
        <f t="shared" si="0"/>
        <v>94</v>
      </c>
    </row>
    <row r="8" spans="1:28" x14ac:dyDescent="0.3">
      <c r="A8" s="182" t="s">
        <v>247</v>
      </c>
      <c r="B8" s="182" t="s">
        <v>248</v>
      </c>
      <c r="C8" s="183" t="s">
        <v>11</v>
      </c>
      <c r="D8" s="182" t="s">
        <v>65</v>
      </c>
      <c r="E8" s="182" t="s">
        <v>82</v>
      </c>
      <c r="F8" s="182"/>
      <c r="G8" s="182"/>
      <c r="H8" s="182"/>
      <c r="I8" s="182"/>
      <c r="J8" s="182"/>
      <c r="K8" s="182"/>
      <c r="L8" s="182"/>
      <c r="M8" s="182"/>
      <c r="N8" s="182"/>
      <c r="O8" s="182"/>
      <c r="P8" s="182"/>
      <c r="Q8" s="199"/>
      <c r="R8" s="199">
        <v>20</v>
      </c>
      <c r="S8" s="199"/>
      <c r="T8" s="199">
        <v>20</v>
      </c>
      <c r="U8" s="199">
        <v>10</v>
      </c>
      <c r="V8" s="199">
        <v>9</v>
      </c>
      <c r="W8" s="199"/>
      <c r="X8" s="199"/>
      <c r="Y8" s="199"/>
      <c r="Z8" s="332">
        <v>15</v>
      </c>
      <c r="AA8" s="274">
        <v>12</v>
      </c>
      <c r="AB8" s="160">
        <f t="shared" si="0"/>
        <v>86</v>
      </c>
    </row>
    <row r="9" spans="1:28" x14ac:dyDescent="0.3">
      <c r="A9" s="182" t="s">
        <v>68</v>
      </c>
      <c r="B9" s="182" t="s">
        <v>176</v>
      </c>
      <c r="C9" s="183" t="s">
        <v>11</v>
      </c>
      <c r="D9" s="182" t="s">
        <v>65</v>
      </c>
      <c r="E9" s="182" t="s">
        <v>98</v>
      </c>
      <c r="F9" s="182"/>
      <c r="G9" s="182"/>
      <c r="H9" s="182"/>
      <c r="I9" s="182"/>
      <c r="J9" s="182"/>
      <c r="K9" s="182"/>
      <c r="L9" s="182"/>
      <c r="M9" s="182"/>
      <c r="N9" s="182"/>
      <c r="O9" s="182"/>
      <c r="P9" s="182"/>
      <c r="Q9" s="199">
        <v>9</v>
      </c>
      <c r="R9" s="199">
        <v>8</v>
      </c>
      <c r="S9" s="199"/>
      <c r="T9" s="199"/>
      <c r="U9" s="199"/>
      <c r="V9" s="199"/>
      <c r="W9" s="199"/>
      <c r="X9" s="199">
        <v>20</v>
      </c>
      <c r="Y9" s="199">
        <v>30</v>
      </c>
      <c r="Z9" s="332"/>
      <c r="AA9" s="274">
        <v>12</v>
      </c>
      <c r="AB9" s="160">
        <f t="shared" si="0"/>
        <v>79</v>
      </c>
    </row>
    <row r="10" spans="1:28" x14ac:dyDescent="0.3">
      <c r="A10" s="182" t="s">
        <v>69</v>
      </c>
      <c r="B10" s="182" t="s">
        <v>177</v>
      </c>
      <c r="C10" s="183" t="s">
        <v>11</v>
      </c>
      <c r="D10" s="182" t="s">
        <v>65</v>
      </c>
      <c r="E10" s="182" t="s">
        <v>82</v>
      </c>
      <c r="F10" s="182"/>
      <c r="G10" s="182"/>
      <c r="H10" s="182"/>
      <c r="I10" s="182"/>
      <c r="J10" s="182"/>
      <c r="K10" s="182"/>
      <c r="L10" s="182"/>
      <c r="M10" s="182"/>
      <c r="N10" s="182"/>
      <c r="O10" s="182"/>
      <c r="P10" s="182"/>
      <c r="Q10" s="199">
        <v>8</v>
      </c>
      <c r="R10" s="199">
        <v>5</v>
      </c>
      <c r="S10" s="199"/>
      <c r="T10" s="199">
        <v>8</v>
      </c>
      <c r="U10" s="199">
        <v>6</v>
      </c>
      <c r="V10" s="199">
        <v>6</v>
      </c>
      <c r="W10" s="199">
        <v>9</v>
      </c>
      <c r="X10" s="199"/>
      <c r="Y10" s="199"/>
      <c r="Z10" s="332">
        <v>15</v>
      </c>
      <c r="AA10" s="274">
        <v>18</v>
      </c>
      <c r="AB10" s="160">
        <f t="shared" si="0"/>
        <v>75</v>
      </c>
    </row>
    <row r="11" spans="1:28" x14ac:dyDescent="0.3">
      <c r="A11" s="182" t="s">
        <v>249</v>
      </c>
      <c r="B11" s="182" t="s">
        <v>250</v>
      </c>
      <c r="C11" s="183" t="s">
        <v>11</v>
      </c>
      <c r="D11" s="182" t="s">
        <v>65</v>
      </c>
      <c r="E11" s="182" t="s">
        <v>98</v>
      </c>
      <c r="F11" s="182"/>
      <c r="G11" s="182"/>
      <c r="H11" s="182"/>
      <c r="I11" s="182"/>
      <c r="J11" s="182"/>
      <c r="K11" s="182"/>
      <c r="L11" s="182"/>
      <c r="M11" s="182"/>
      <c r="N11" s="182"/>
      <c r="O11" s="182"/>
      <c r="P11" s="182"/>
      <c r="Q11" s="199"/>
      <c r="R11" s="199">
        <v>10</v>
      </c>
      <c r="S11" s="199"/>
      <c r="T11" s="199"/>
      <c r="U11" s="199"/>
      <c r="V11" s="199"/>
      <c r="W11" s="199"/>
      <c r="X11" s="199">
        <v>15</v>
      </c>
      <c r="Y11" s="199"/>
      <c r="Z11" s="332">
        <v>15</v>
      </c>
      <c r="AA11" s="274">
        <v>6</v>
      </c>
      <c r="AB11" s="160">
        <f t="shared" si="0"/>
        <v>46</v>
      </c>
    </row>
    <row r="12" spans="1:28" x14ac:dyDescent="0.3">
      <c r="A12" s="182" t="s">
        <v>165</v>
      </c>
      <c r="B12" s="182" t="s">
        <v>181</v>
      </c>
      <c r="C12" s="183" t="s">
        <v>11</v>
      </c>
      <c r="D12" s="182" t="s">
        <v>65</v>
      </c>
      <c r="E12" s="182" t="s">
        <v>103</v>
      </c>
      <c r="F12" s="182"/>
      <c r="G12" s="182"/>
      <c r="H12" s="182"/>
      <c r="I12" s="182"/>
      <c r="J12" s="182"/>
      <c r="K12" s="182"/>
      <c r="L12" s="182"/>
      <c r="M12" s="182"/>
      <c r="N12" s="182"/>
      <c r="O12" s="182"/>
      <c r="P12" s="182"/>
      <c r="Q12" s="199">
        <v>4</v>
      </c>
      <c r="R12" s="199"/>
      <c r="S12" s="199"/>
      <c r="T12" s="199"/>
      <c r="U12" s="199">
        <v>1</v>
      </c>
      <c r="V12" s="199">
        <v>3</v>
      </c>
      <c r="W12" s="199"/>
      <c r="X12" s="199">
        <v>10</v>
      </c>
      <c r="Y12" s="199"/>
      <c r="Z12" s="332">
        <v>15</v>
      </c>
      <c r="AA12" s="274">
        <v>12</v>
      </c>
      <c r="AB12" s="160">
        <f t="shared" si="0"/>
        <v>45</v>
      </c>
    </row>
    <row r="13" spans="1:28" x14ac:dyDescent="0.3">
      <c r="A13" s="182" t="s">
        <v>179</v>
      </c>
      <c r="B13" s="182" t="s">
        <v>180</v>
      </c>
      <c r="C13" s="183" t="s">
        <v>11</v>
      </c>
      <c r="D13" s="182" t="s">
        <v>65</v>
      </c>
      <c r="E13" s="182" t="s">
        <v>93</v>
      </c>
      <c r="F13" s="182"/>
      <c r="G13" s="182"/>
      <c r="H13" s="182"/>
      <c r="I13" s="182"/>
      <c r="J13" s="182"/>
      <c r="K13" s="182"/>
      <c r="L13" s="182"/>
      <c r="M13" s="182"/>
      <c r="N13" s="182"/>
      <c r="O13" s="182"/>
      <c r="P13" s="182"/>
      <c r="Q13" s="199">
        <v>5</v>
      </c>
      <c r="R13" s="199"/>
      <c r="S13" s="199"/>
      <c r="T13" s="199">
        <v>3</v>
      </c>
      <c r="U13" s="199">
        <v>5</v>
      </c>
      <c r="V13" s="199">
        <v>4</v>
      </c>
      <c r="W13" s="199"/>
      <c r="X13" s="199"/>
      <c r="Y13" s="199"/>
      <c r="Z13" s="332">
        <v>15</v>
      </c>
      <c r="AA13" s="274">
        <v>12</v>
      </c>
      <c r="AB13" s="160">
        <f t="shared" si="0"/>
        <v>44</v>
      </c>
    </row>
    <row r="14" spans="1:28" x14ac:dyDescent="0.3">
      <c r="A14" s="112" t="s">
        <v>252</v>
      </c>
      <c r="B14" s="112" t="s">
        <v>253</v>
      </c>
      <c r="C14" s="5" t="s">
        <v>11</v>
      </c>
      <c r="D14" s="112" t="s">
        <v>65</v>
      </c>
      <c r="E14" s="112" t="s">
        <v>118</v>
      </c>
      <c r="F14" s="112"/>
      <c r="G14" s="112"/>
      <c r="H14" s="112"/>
      <c r="I14" s="112"/>
      <c r="J14" s="112"/>
      <c r="K14" s="112"/>
      <c r="L14" s="112"/>
      <c r="M14" s="112"/>
      <c r="N14" s="112"/>
      <c r="O14" s="112"/>
      <c r="P14" s="112"/>
      <c r="Q14" s="218"/>
      <c r="R14" s="218">
        <v>4</v>
      </c>
      <c r="S14" s="218">
        <v>15</v>
      </c>
      <c r="T14" s="218">
        <v>6</v>
      </c>
      <c r="U14" s="261"/>
      <c r="V14" s="218">
        <v>5</v>
      </c>
      <c r="W14" s="218"/>
      <c r="X14" s="218"/>
      <c r="Y14" s="218"/>
      <c r="Z14" s="311"/>
      <c r="AA14" s="274">
        <v>12</v>
      </c>
      <c r="AB14" s="160">
        <f t="shared" si="0"/>
        <v>42</v>
      </c>
    </row>
    <row r="15" spans="1:28" x14ac:dyDescent="0.3">
      <c r="A15" s="112" t="s">
        <v>178</v>
      </c>
      <c r="B15" s="112" t="s">
        <v>110</v>
      </c>
      <c r="C15" s="5" t="s">
        <v>11</v>
      </c>
      <c r="D15" s="112" t="s">
        <v>65</v>
      </c>
      <c r="E15" s="112" t="s">
        <v>98</v>
      </c>
      <c r="F15" s="112"/>
      <c r="G15" s="112"/>
      <c r="H15" s="112"/>
      <c r="I15" s="112"/>
      <c r="J15" s="112"/>
      <c r="K15" s="112"/>
      <c r="L15" s="112"/>
      <c r="M15" s="112"/>
      <c r="N15" s="112"/>
      <c r="O15" s="112"/>
      <c r="P15" s="112"/>
      <c r="Q15" s="218">
        <v>6</v>
      </c>
      <c r="R15" s="218">
        <v>3</v>
      </c>
      <c r="S15" s="218"/>
      <c r="T15" s="218">
        <v>5</v>
      </c>
      <c r="U15" s="218">
        <v>3</v>
      </c>
      <c r="V15" s="218"/>
      <c r="W15" s="218"/>
      <c r="X15" s="218"/>
      <c r="Y15" s="218">
        <v>9</v>
      </c>
      <c r="Z15" s="311"/>
      <c r="AA15" s="274">
        <v>15</v>
      </c>
      <c r="AB15" s="160">
        <f t="shared" si="0"/>
        <v>41</v>
      </c>
    </row>
    <row r="16" spans="1:28" x14ac:dyDescent="0.3">
      <c r="A16" s="112" t="s">
        <v>268</v>
      </c>
      <c r="B16" s="112" t="s">
        <v>285</v>
      </c>
      <c r="C16" s="5" t="s">
        <v>11</v>
      </c>
      <c r="D16" s="112" t="s">
        <v>65</v>
      </c>
      <c r="E16" s="112" t="s">
        <v>88</v>
      </c>
      <c r="F16" s="112"/>
      <c r="G16" s="112"/>
      <c r="H16" s="112"/>
      <c r="I16" s="112"/>
      <c r="J16" s="112"/>
      <c r="K16" s="112"/>
      <c r="L16" s="112"/>
      <c r="M16" s="112"/>
      <c r="N16" s="112"/>
      <c r="O16" s="112"/>
      <c r="P16" s="112"/>
      <c r="Q16" s="218"/>
      <c r="R16" s="218"/>
      <c r="S16" s="218">
        <v>10</v>
      </c>
      <c r="T16" s="218"/>
      <c r="U16" s="261"/>
      <c r="V16" s="218"/>
      <c r="W16" s="218"/>
      <c r="X16" s="218"/>
      <c r="Y16" s="218">
        <v>8</v>
      </c>
      <c r="Z16" s="311">
        <v>15</v>
      </c>
      <c r="AA16" s="274">
        <v>6</v>
      </c>
      <c r="AB16" s="160">
        <f t="shared" si="0"/>
        <v>39</v>
      </c>
    </row>
    <row r="17" spans="1:28" x14ac:dyDescent="0.3">
      <c r="A17" s="112" t="s">
        <v>71</v>
      </c>
      <c r="B17" s="112" t="s">
        <v>297</v>
      </c>
      <c r="C17" s="5" t="s">
        <v>11</v>
      </c>
      <c r="D17" s="112" t="s">
        <v>65</v>
      </c>
      <c r="E17" s="112" t="s">
        <v>82</v>
      </c>
      <c r="F17" s="112"/>
      <c r="G17" s="112"/>
      <c r="H17" s="112"/>
      <c r="I17" s="112"/>
      <c r="J17" s="112"/>
      <c r="K17" s="112"/>
      <c r="L17" s="112"/>
      <c r="M17" s="112"/>
      <c r="N17" s="112"/>
      <c r="O17" s="112"/>
      <c r="P17" s="112"/>
      <c r="Q17" s="218"/>
      <c r="R17" s="218"/>
      <c r="S17" s="218"/>
      <c r="T17" s="218">
        <v>4</v>
      </c>
      <c r="U17" s="261">
        <v>2</v>
      </c>
      <c r="V17" s="218">
        <v>2</v>
      </c>
      <c r="W17" s="218"/>
      <c r="X17" s="218"/>
      <c r="Y17" s="218"/>
      <c r="Z17" s="311">
        <v>15</v>
      </c>
      <c r="AA17" s="274">
        <v>9</v>
      </c>
      <c r="AB17" s="160">
        <f t="shared" si="0"/>
        <v>32</v>
      </c>
    </row>
    <row r="18" spans="1:28" x14ac:dyDescent="0.3">
      <c r="A18" s="112" t="s">
        <v>63</v>
      </c>
      <c r="B18" s="112" t="s">
        <v>300</v>
      </c>
      <c r="C18" s="5" t="s">
        <v>11</v>
      </c>
      <c r="D18" s="112" t="s">
        <v>65</v>
      </c>
      <c r="E18" s="112" t="s">
        <v>88</v>
      </c>
      <c r="F18" s="112"/>
      <c r="G18" s="112"/>
      <c r="H18" s="112"/>
      <c r="I18" s="112"/>
      <c r="J18" s="112"/>
      <c r="K18" s="112"/>
      <c r="L18" s="112"/>
      <c r="M18" s="112"/>
      <c r="N18" s="112"/>
      <c r="O18" s="112"/>
      <c r="P18" s="112"/>
      <c r="Q18" s="218"/>
      <c r="R18" s="218"/>
      <c r="S18" s="218"/>
      <c r="T18" s="218">
        <v>1</v>
      </c>
      <c r="U18" s="261">
        <v>1</v>
      </c>
      <c r="V18" s="218"/>
      <c r="W18" s="218">
        <v>8</v>
      </c>
      <c r="X18" s="218"/>
      <c r="Y18" s="218"/>
      <c r="Z18" s="311">
        <v>15</v>
      </c>
      <c r="AA18" s="274">
        <v>6</v>
      </c>
      <c r="AB18" s="160">
        <f t="shared" si="0"/>
        <v>31</v>
      </c>
    </row>
    <row r="19" spans="1:28" x14ac:dyDescent="0.3">
      <c r="A19" s="112" t="s">
        <v>298</v>
      </c>
      <c r="B19" s="112" t="s">
        <v>299</v>
      </c>
      <c r="C19" s="5" t="s">
        <v>11</v>
      </c>
      <c r="D19" s="112" t="s">
        <v>65</v>
      </c>
      <c r="E19" s="112" t="s">
        <v>141</v>
      </c>
      <c r="F19" s="112"/>
      <c r="G19" s="112"/>
      <c r="H19" s="112"/>
      <c r="I19" s="112"/>
      <c r="J19" s="112"/>
      <c r="K19" s="112"/>
      <c r="L19" s="112"/>
      <c r="M19" s="112"/>
      <c r="N19" s="112"/>
      <c r="O19" s="112"/>
      <c r="P19" s="112"/>
      <c r="Q19" s="218"/>
      <c r="R19" s="218"/>
      <c r="S19" s="218"/>
      <c r="T19" s="218">
        <v>2</v>
      </c>
      <c r="U19" s="261"/>
      <c r="V19" s="218">
        <v>1</v>
      </c>
      <c r="W19" s="218"/>
      <c r="X19" s="218"/>
      <c r="Y19" s="218"/>
      <c r="Z19" s="311">
        <v>15</v>
      </c>
      <c r="AA19" s="274">
        <v>6</v>
      </c>
      <c r="AB19" s="160">
        <f t="shared" si="0"/>
        <v>24</v>
      </c>
    </row>
    <row r="20" spans="1:28" x14ac:dyDescent="0.3">
      <c r="A20" s="112" t="s">
        <v>333</v>
      </c>
      <c r="B20" s="112" t="s">
        <v>334</v>
      </c>
      <c r="C20" s="5" t="s">
        <v>11</v>
      </c>
      <c r="D20" s="112" t="s">
        <v>65</v>
      </c>
      <c r="E20" s="112" t="s">
        <v>103</v>
      </c>
      <c r="F20" s="112"/>
      <c r="G20" s="112"/>
      <c r="H20" s="112"/>
      <c r="I20" s="112"/>
      <c r="J20" s="112"/>
      <c r="K20" s="112"/>
      <c r="L20" s="112"/>
      <c r="M20" s="112"/>
      <c r="N20" s="112"/>
      <c r="O20" s="112"/>
      <c r="P20" s="112"/>
      <c r="Q20" s="218"/>
      <c r="R20" s="218"/>
      <c r="S20" s="218"/>
      <c r="T20" s="218"/>
      <c r="U20" s="261">
        <v>1</v>
      </c>
      <c r="V20" s="218">
        <v>1</v>
      </c>
      <c r="W20" s="218"/>
      <c r="X20" s="218"/>
      <c r="Y20" s="218"/>
      <c r="Z20" s="311">
        <v>15</v>
      </c>
      <c r="AA20" s="274">
        <v>6</v>
      </c>
      <c r="AB20" s="160">
        <f t="shared" si="0"/>
        <v>23</v>
      </c>
    </row>
    <row r="21" spans="1:28" x14ac:dyDescent="0.3">
      <c r="A21" s="112" t="s">
        <v>353</v>
      </c>
      <c r="B21" s="112" t="s">
        <v>354</v>
      </c>
      <c r="C21" s="5" t="s">
        <v>11</v>
      </c>
      <c r="D21" s="112" t="s">
        <v>65</v>
      </c>
      <c r="E21" s="112" t="s">
        <v>141</v>
      </c>
      <c r="F21" s="112"/>
      <c r="G21" s="112"/>
      <c r="H21" s="112"/>
      <c r="I21" s="112"/>
      <c r="J21" s="112"/>
      <c r="K21" s="112"/>
      <c r="L21" s="112"/>
      <c r="M21" s="112"/>
      <c r="N21" s="112"/>
      <c r="O21" s="112"/>
      <c r="P21" s="112"/>
      <c r="Q21" s="218"/>
      <c r="R21" s="218"/>
      <c r="S21" s="218"/>
      <c r="T21" s="218"/>
      <c r="U21" s="261"/>
      <c r="V21" s="218"/>
      <c r="W21" s="218">
        <v>7</v>
      </c>
      <c r="X21" s="218">
        <v>9</v>
      </c>
      <c r="Y21" s="218"/>
      <c r="Z21" s="311"/>
      <c r="AA21" s="274">
        <v>6</v>
      </c>
      <c r="AB21" s="160">
        <f t="shared" si="0"/>
        <v>22</v>
      </c>
    </row>
    <row r="22" spans="1:28" x14ac:dyDescent="0.3">
      <c r="A22" s="112" t="s">
        <v>286</v>
      </c>
      <c r="B22" s="112" t="s">
        <v>106</v>
      </c>
      <c r="C22" s="5" t="s">
        <v>11</v>
      </c>
      <c r="D22" s="112" t="s">
        <v>65</v>
      </c>
      <c r="E22" s="112" t="s">
        <v>93</v>
      </c>
      <c r="F22" s="112"/>
      <c r="G22" s="112"/>
      <c r="H22" s="112"/>
      <c r="I22" s="112"/>
      <c r="J22" s="112"/>
      <c r="K22" s="112"/>
      <c r="L22" s="112"/>
      <c r="M22" s="112"/>
      <c r="N22" s="112"/>
      <c r="O22" s="112"/>
      <c r="P22" s="112"/>
      <c r="Q22" s="218"/>
      <c r="R22" s="218"/>
      <c r="S22" s="218">
        <v>9</v>
      </c>
      <c r="T22" s="218"/>
      <c r="U22" s="261">
        <v>1</v>
      </c>
      <c r="V22" s="218">
        <v>1</v>
      </c>
      <c r="W22" s="218"/>
      <c r="X22" s="218"/>
      <c r="Y22" s="218"/>
      <c r="Z22" s="311"/>
      <c r="AA22" s="274">
        <v>9</v>
      </c>
      <c r="AB22" s="160">
        <f t="shared" si="0"/>
        <v>20</v>
      </c>
    </row>
    <row r="23" spans="1:28" x14ac:dyDescent="0.3">
      <c r="A23" s="112" t="s">
        <v>330</v>
      </c>
      <c r="B23" s="112" t="s">
        <v>331</v>
      </c>
      <c r="C23" s="5" t="s">
        <v>11</v>
      </c>
      <c r="D23" s="112" t="s">
        <v>65</v>
      </c>
      <c r="E23" s="112" t="s">
        <v>98</v>
      </c>
      <c r="F23" s="112"/>
      <c r="G23" s="112"/>
      <c r="H23" s="112"/>
      <c r="I23" s="112"/>
      <c r="J23" s="112"/>
      <c r="K23" s="112"/>
      <c r="L23" s="112"/>
      <c r="M23" s="112"/>
      <c r="N23" s="112"/>
      <c r="O23" s="112"/>
      <c r="P23" s="112"/>
      <c r="Q23" s="218"/>
      <c r="R23" s="218"/>
      <c r="S23" s="218"/>
      <c r="T23" s="218"/>
      <c r="U23" s="261">
        <v>4</v>
      </c>
      <c r="V23" s="218"/>
      <c r="W23" s="218"/>
      <c r="X23" s="218"/>
      <c r="Y23" s="218"/>
      <c r="Z23" s="311"/>
      <c r="AA23" s="274">
        <v>3</v>
      </c>
      <c r="AB23" s="160">
        <f t="shared" si="0"/>
        <v>7</v>
      </c>
    </row>
    <row r="24" spans="1:28" x14ac:dyDescent="0.3">
      <c r="A24" s="112" t="s">
        <v>64</v>
      </c>
      <c r="B24" s="112" t="s">
        <v>332</v>
      </c>
      <c r="C24" s="5" t="s">
        <v>11</v>
      </c>
      <c r="D24" s="112" t="s">
        <v>65</v>
      </c>
      <c r="E24" s="112" t="s">
        <v>98</v>
      </c>
      <c r="F24" s="112"/>
      <c r="G24" s="112"/>
      <c r="H24" s="112"/>
      <c r="I24" s="112"/>
      <c r="J24" s="112"/>
      <c r="K24" s="112"/>
      <c r="L24" s="112"/>
      <c r="M24" s="112"/>
      <c r="N24" s="112"/>
      <c r="O24" s="112"/>
      <c r="P24" s="112"/>
      <c r="Q24" s="218"/>
      <c r="R24" s="218"/>
      <c r="S24" s="218"/>
      <c r="T24" s="218"/>
      <c r="U24" s="261">
        <v>1</v>
      </c>
      <c r="V24" s="218"/>
      <c r="W24" s="218"/>
      <c r="X24" s="218"/>
      <c r="Y24" s="218"/>
      <c r="Z24" s="311"/>
      <c r="AA24" s="274">
        <v>3</v>
      </c>
      <c r="AB24" s="160">
        <f t="shared" si="0"/>
        <v>4</v>
      </c>
    </row>
    <row r="25" spans="1:28" x14ac:dyDescent="0.3">
      <c r="A25" s="112"/>
      <c r="B25" s="112"/>
      <c r="C25" s="5"/>
      <c r="D25" s="112"/>
      <c r="E25" s="112"/>
      <c r="F25" s="112"/>
      <c r="G25" s="112"/>
      <c r="H25" s="112"/>
      <c r="I25" s="112"/>
      <c r="J25" s="112"/>
      <c r="K25" s="112"/>
      <c r="L25" s="112"/>
      <c r="M25" s="112"/>
      <c r="N25" s="112"/>
      <c r="O25" s="112"/>
      <c r="P25" s="112"/>
      <c r="Q25" s="218"/>
      <c r="R25" s="218"/>
      <c r="S25" s="218"/>
      <c r="T25" s="218"/>
      <c r="U25" s="261"/>
      <c r="V25" s="218"/>
      <c r="W25" s="218"/>
      <c r="X25" s="218"/>
      <c r="Y25" s="218"/>
      <c r="Z25" s="311"/>
      <c r="AA25" s="274"/>
      <c r="AB25" s="160"/>
    </row>
    <row r="26" spans="1:28" x14ac:dyDescent="0.3">
      <c r="A26" s="112"/>
      <c r="B26" s="112"/>
      <c r="C26" s="5"/>
      <c r="D26" s="112"/>
      <c r="E26" s="112"/>
      <c r="F26" s="112"/>
      <c r="G26" s="112"/>
      <c r="H26" s="112"/>
      <c r="I26" s="112"/>
      <c r="J26" s="112"/>
      <c r="K26" s="112"/>
      <c r="L26" s="112"/>
      <c r="M26" s="112"/>
      <c r="N26" s="112"/>
      <c r="O26" s="112"/>
      <c r="P26" s="112"/>
      <c r="Q26" s="218"/>
      <c r="R26" s="218"/>
      <c r="S26" s="218"/>
      <c r="T26" s="218"/>
      <c r="U26" s="261"/>
      <c r="V26" s="218"/>
      <c r="W26" s="218"/>
      <c r="X26" s="218"/>
      <c r="Y26" s="218"/>
      <c r="Z26" s="311"/>
      <c r="AA26" s="274"/>
      <c r="AB26" s="160"/>
    </row>
    <row r="27" spans="1:28" x14ac:dyDescent="0.3">
      <c r="A27" s="112"/>
      <c r="B27" s="112"/>
      <c r="C27" s="5"/>
      <c r="D27" s="112"/>
      <c r="E27" s="112"/>
      <c r="F27" s="112"/>
      <c r="G27" s="112"/>
      <c r="H27" s="112"/>
      <c r="I27" s="112"/>
      <c r="J27" s="112"/>
      <c r="K27" s="112"/>
      <c r="L27" s="112"/>
      <c r="M27" s="112"/>
      <c r="N27" s="112"/>
      <c r="O27" s="112"/>
      <c r="P27" s="112"/>
      <c r="Q27" s="218"/>
      <c r="R27" s="218"/>
      <c r="S27" s="218"/>
      <c r="T27" s="218"/>
      <c r="U27" s="261"/>
      <c r="V27" s="218"/>
      <c r="W27" s="218"/>
      <c r="X27" s="218"/>
      <c r="Y27" s="218"/>
      <c r="Z27" s="311"/>
      <c r="AA27" s="274"/>
      <c r="AB27" s="160"/>
    </row>
    <row r="28" spans="1:28" x14ac:dyDescent="0.3">
      <c r="A28" s="112"/>
      <c r="B28" s="112"/>
      <c r="C28" s="112"/>
      <c r="D28" s="112"/>
      <c r="E28" s="112"/>
      <c r="F28" s="112"/>
      <c r="G28" s="112"/>
      <c r="H28" s="112"/>
      <c r="I28" s="112"/>
      <c r="J28" s="112"/>
      <c r="K28" s="112"/>
      <c r="L28" s="112"/>
      <c r="M28" s="112"/>
      <c r="N28" s="112"/>
      <c r="O28" s="112"/>
      <c r="P28" s="112"/>
      <c r="Q28" s="218"/>
      <c r="R28" s="218"/>
      <c r="S28" s="218"/>
      <c r="T28" s="218"/>
      <c r="U28" s="261"/>
      <c r="V28" s="218"/>
      <c r="W28" s="218"/>
      <c r="X28" s="218"/>
      <c r="Y28" s="218"/>
      <c r="Z28" s="311"/>
      <c r="AA28" s="274"/>
      <c r="AB28" s="160"/>
    </row>
    <row r="29" spans="1:28" x14ac:dyDescent="0.3">
      <c r="A29" s="124" t="s">
        <v>53</v>
      </c>
      <c r="B29" s="124" t="s">
        <v>166</v>
      </c>
      <c r="C29" s="125" t="s">
        <v>11</v>
      </c>
      <c r="D29" s="124" t="s">
        <v>12</v>
      </c>
      <c r="E29" s="124" t="s">
        <v>88</v>
      </c>
      <c r="F29" s="125">
        <v>22</v>
      </c>
      <c r="G29" s="126">
        <v>0.82916666666666661</v>
      </c>
      <c r="H29" s="125">
        <v>10</v>
      </c>
      <c r="I29" s="126" t="s">
        <v>44</v>
      </c>
      <c r="J29" s="126" t="s">
        <v>43</v>
      </c>
      <c r="K29" s="125"/>
      <c r="L29" s="125">
        <v>17</v>
      </c>
      <c r="M29" s="126">
        <v>0.89027777777777783</v>
      </c>
      <c r="N29" s="125">
        <v>10</v>
      </c>
      <c r="O29" s="125"/>
      <c r="P29" s="127"/>
      <c r="Q29" s="275">
        <v>30</v>
      </c>
      <c r="R29" s="275">
        <v>30</v>
      </c>
      <c r="S29" s="275">
        <v>30</v>
      </c>
      <c r="T29" s="275">
        <v>30</v>
      </c>
      <c r="U29" s="275">
        <v>30</v>
      </c>
      <c r="V29" s="275">
        <v>30</v>
      </c>
      <c r="W29" s="275">
        <v>30</v>
      </c>
      <c r="X29" s="275">
        <v>30</v>
      </c>
      <c r="Y29" s="275">
        <v>30</v>
      </c>
      <c r="Z29" s="312">
        <v>15</v>
      </c>
      <c r="AA29" s="276">
        <v>27</v>
      </c>
      <c r="AB29" s="160">
        <f t="shared" ref="AB29" si="1">SUM(Q29:AA29)</f>
        <v>312</v>
      </c>
    </row>
    <row r="30" spans="1:28" x14ac:dyDescent="0.3">
      <c r="A30" s="187" t="s">
        <v>167</v>
      </c>
      <c r="B30" s="187" t="s">
        <v>168</v>
      </c>
      <c r="C30" s="125" t="s">
        <v>11</v>
      </c>
      <c r="D30" s="124" t="s">
        <v>12</v>
      </c>
      <c r="E30" s="124" t="s">
        <v>88</v>
      </c>
      <c r="F30" s="125">
        <v>23</v>
      </c>
      <c r="G30" s="126">
        <v>0.82916666666666661</v>
      </c>
      <c r="H30" s="128">
        <v>15</v>
      </c>
      <c r="I30" s="126" t="s">
        <v>44</v>
      </c>
      <c r="J30" s="126" t="s">
        <v>43</v>
      </c>
      <c r="K30" s="128"/>
      <c r="L30" s="129">
        <v>19</v>
      </c>
      <c r="M30" s="188">
        <v>0.89930555555555547</v>
      </c>
      <c r="N30" s="130">
        <v>9</v>
      </c>
      <c r="O30" s="125"/>
      <c r="P30" s="127"/>
      <c r="Q30" s="275">
        <v>20</v>
      </c>
      <c r="R30" s="275">
        <v>15</v>
      </c>
      <c r="S30" s="275">
        <v>20</v>
      </c>
      <c r="T30" s="275">
        <v>20</v>
      </c>
      <c r="U30" s="275"/>
      <c r="V30" s="275">
        <v>15</v>
      </c>
      <c r="W30" s="275">
        <v>15</v>
      </c>
      <c r="X30" s="275"/>
      <c r="Y30" s="275">
        <v>20</v>
      </c>
      <c r="Z30" s="312">
        <v>15</v>
      </c>
      <c r="AA30" s="276">
        <v>21</v>
      </c>
      <c r="AB30" s="160">
        <f t="shared" ref="AB30:AB43" si="2">SUM(Q30:AA30)</f>
        <v>161</v>
      </c>
    </row>
    <row r="31" spans="1:28" x14ac:dyDescent="0.3">
      <c r="A31" s="187" t="s">
        <v>320</v>
      </c>
      <c r="B31" s="187" t="s">
        <v>106</v>
      </c>
      <c r="C31" s="125" t="s">
        <v>11</v>
      </c>
      <c r="D31" s="124" t="s">
        <v>12</v>
      </c>
      <c r="E31" s="124" t="s">
        <v>82</v>
      </c>
      <c r="F31" s="125"/>
      <c r="G31" s="126"/>
      <c r="H31" s="128"/>
      <c r="I31" s="126"/>
      <c r="J31" s="125"/>
      <c r="K31" s="128"/>
      <c r="L31" s="188"/>
      <c r="M31" s="186"/>
      <c r="N31" s="189"/>
      <c r="O31" s="125"/>
      <c r="P31" s="127"/>
      <c r="Q31" s="275"/>
      <c r="R31" s="275"/>
      <c r="S31" s="275"/>
      <c r="T31" s="275"/>
      <c r="U31" s="275">
        <v>20</v>
      </c>
      <c r="V31" s="275">
        <v>20</v>
      </c>
      <c r="W31" s="275">
        <v>20</v>
      </c>
      <c r="X31" s="275">
        <v>20</v>
      </c>
      <c r="Y31" s="275"/>
      <c r="Z31" s="312">
        <v>15</v>
      </c>
      <c r="AA31" s="276">
        <v>12</v>
      </c>
      <c r="AB31" s="160">
        <f t="shared" si="2"/>
        <v>107</v>
      </c>
    </row>
    <row r="32" spans="1:28" x14ac:dyDescent="0.3">
      <c r="A32" s="112" t="s">
        <v>157</v>
      </c>
      <c r="B32" s="112" t="s">
        <v>214</v>
      </c>
      <c r="C32" s="103" t="s">
        <v>11</v>
      </c>
      <c r="D32" s="4" t="s">
        <v>12</v>
      </c>
      <c r="E32" s="118" t="s">
        <v>82</v>
      </c>
      <c r="F32" s="107">
        <v>12</v>
      </c>
      <c r="G32" s="146">
        <v>0.78055555555555556</v>
      </c>
      <c r="H32" s="107">
        <v>20</v>
      </c>
      <c r="I32" s="146" t="s">
        <v>19</v>
      </c>
      <c r="J32" s="107" t="s">
        <v>19</v>
      </c>
      <c r="K32" s="107"/>
      <c r="L32" s="146" t="s">
        <v>19</v>
      </c>
      <c r="M32" s="107" t="s">
        <v>19</v>
      </c>
      <c r="N32" s="107"/>
      <c r="O32" s="107"/>
      <c r="P32" s="104"/>
      <c r="Q32" s="261"/>
      <c r="R32" s="261"/>
      <c r="S32" s="261"/>
      <c r="T32" s="261">
        <v>15</v>
      </c>
      <c r="U32" s="261">
        <v>15</v>
      </c>
      <c r="V32" s="261">
        <v>9</v>
      </c>
      <c r="W32" s="261">
        <v>10</v>
      </c>
      <c r="X32" s="261"/>
      <c r="Y32" s="261">
        <v>15</v>
      </c>
      <c r="Z32" s="313">
        <v>15</v>
      </c>
      <c r="AA32" s="276">
        <v>15</v>
      </c>
      <c r="AB32" s="160">
        <f t="shared" si="2"/>
        <v>94</v>
      </c>
    </row>
    <row r="33" spans="1:28" x14ac:dyDescent="0.3">
      <c r="A33" s="112" t="s">
        <v>72</v>
      </c>
      <c r="B33" s="112" t="s">
        <v>216</v>
      </c>
      <c r="C33" s="103" t="s">
        <v>11</v>
      </c>
      <c r="D33" s="102" t="s">
        <v>12</v>
      </c>
      <c r="E33" s="145" t="s">
        <v>98</v>
      </c>
      <c r="F33" s="104"/>
      <c r="G33" s="104"/>
      <c r="H33" s="104"/>
      <c r="I33" s="104"/>
      <c r="J33" s="104"/>
      <c r="K33" s="104"/>
      <c r="L33" s="104"/>
      <c r="M33" s="104"/>
      <c r="N33" s="104"/>
      <c r="O33" s="104"/>
      <c r="P33" s="104"/>
      <c r="Q33" s="261"/>
      <c r="R33" s="261">
        <v>10</v>
      </c>
      <c r="S33" s="261">
        <v>9</v>
      </c>
      <c r="T33" s="261">
        <v>10</v>
      </c>
      <c r="U33" s="261">
        <v>6</v>
      </c>
      <c r="V33" s="261"/>
      <c r="W33" s="261">
        <v>8</v>
      </c>
      <c r="X33" s="261"/>
      <c r="Y33" s="261"/>
      <c r="Z33" s="313"/>
      <c r="AA33" s="276">
        <v>15</v>
      </c>
      <c r="AB33" s="160">
        <f t="shared" si="2"/>
        <v>58</v>
      </c>
    </row>
    <row r="34" spans="1:28" x14ac:dyDescent="0.3">
      <c r="A34" s="112" t="s">
        <v>165</v>
      </c>
      <c r="B34" s="112" t="s">
        <v>321</v>
      </c>
      <c r="C34" s="103" t="s">
        <v>11</v>
      </c>
      <c r="D34" s="4" t="s">
        <v>12</v>
      </c>
      <c r="E34" s="118" t="s">
        <v>103</v>
      </c>
      <c r="F34" s="103"/>
      <c r="G34" s="105"/>
      <c r="H34" s="103"/>
      <c r="I34" s="105"/>
      <c r="J34" s="103"/>
      <c r="K34" s="103"/>
      <c r="L34" s="105"/>
      <c r="M34" s="103"/>
      <c r="N34" s="103"/>
      <c r="O34" s="103"/>
      <c r="P34" s="104"/>
      <c r="Q34" s="261"/>
      <c r="R34" s="261"/>
      <c r="S34" s="261"/>
      <c r="T34" s="261"/>
      <c r="U34" s="261">
        <v>9</v>
      </c>
      <c r="V34" s="261">
        <v>8</v>
      </c>
      <c r="W34" s="261"/>
      <c r="X34" s="261">
        <v>15</v>
      </c>
      <c r="Y34" s="261"/>
      <c r="Z34" s="313">
        <v>15</v>
      </c>
      <c r="AA34" s="276">
        <v>9</v>
      </c>
      <c r="AB34" s="160">
        <f t="shared" si="2"/>
        <v>56</v>
      </c>
    </row>
    <row r="35" spans="1:28" x14ac:dyDescent="0.3">
      <c r="A35" s="182" t="s">
        <v>289</v>
      </c>
      <c r="B35" s="182" t="s">
        <v>215</v>
      </c>
      <c r="C35" s="183" t="s">
        <v>11</v>
      </c>
      <c r="D35" s="190" t="s">
        <v>12</v>
      </c>
      <c r="E35" s="190" t="s">
        <v>93</v>
      </c>
      <c r="F35" s="193" t="s">
        <v>19</v>
      </c>
      <c r="G35" s="183" t="s">
        <v>19</v>
      </c>
      <c r="H35" s="183"/>
      <c r="I35" s="193" t="s">
        <v>19</v>
      </c>
      <c r="J35" s="76" t="s">
        <v>19</v>
      </c>
      <c r="K35" s="194"/>
      <c r="L35" s="62">
        <v>30</v>
      </c>
      <c r="M35" s="195">
        <v>0.95694444444444438</v>
      </c>
      <c r="N35" s="196">
        <v>8</v>
      </c>
      <c r="O35" s="183"/>
      <c r="P35" s="192"/>
      <c r="Q35" s="287"/>
      <c r="R35" s="287">
        <v>20</v>
      </c>
      <c r="S35" s="287">
        <v>7</v>
      </c>
      <c r="T35" s="287"/>
      <c r="U35" s="287"/>
      <c r="V35" s="287"/>
      <c r="W35" s="287"/>
      <c r="X35" s="287"/>
      <c r="Y35" s="287"/>
      <c r="Z35" s="319">
        <v>15</v>
      </c>
      <c r="AA35" s="276">
        <v>6</v>
      </c>
      <c r="AB35" s="160">
        <f t="shared" si="2"/>
        <v>48</v>
      </c>
    </row>
    <row r="36" spans="1:28" x14ac:dyDescent="0.3">
      <c r="A36" s="112" t="s">
        <v>344</v>
      </c>
      <c r="B36" s="112" t="s">
        <v>345</v>
      </c>
      <c r="C36" s="103" t="s">
        <v>11</v>
      </c>
      <c r="D36" s="4" t="s">
        <v>12</v>
      </c>
      <c r="E36" s="119" t="s">
        <v>103</v>
      </c>
      <c r="F36" s="33"/>
      <c r="G36" s="67"/>
      <c r="H36" s="33"/>
      <c r="I36" s="67"/>
      <c r="J36" s="33"/>
      <c r="K36" s="33"/>
      <c r="L36" s="67"/>
      <c r="M36" s="33"/>
      <c r="N36" s="33"/>
      <c r="O36" s="33"/>
      <c r="P36" s="69"/>
      <c r="Q36" s="261"/>
      <c r="R36" s="261"/>
      <c r="S36" s="261"/>
      <c r="T36" s="261"/>
      <c r="U36" s="261"/>
      <c r="V36" s="261">
        <v>6</v>
      </c>
      <c r="W36" s="261"/>
      <c r="X36" s="261">
        <v>10</v>
      </c>
      <c r="Y36" s="261"/>
      <c r="Z36" s="313">
        <v>15</v>
      </c>
      <c r="AA36" s="276">
        <v>6</v>
      </c>
      <c r="AB36" s="160">
        <f t="shared" si="2"/>
        <v>37</v>
      </c>
    </row>
    <row r="37" spans="1:28" x14ac:dyDescent="0.3">
      <c r="A37" s="190" t="s">
        <v>275</v>
      </c>
      <c r="B37" s="190" t="s">
        <v>110</v>
      </c>
      <c r="C37" s="183" t="s">
        <v>11</v>
      </c>
      <c r="D37" s="190" t="s">
        <v>12</v>
      </c>
      <c r="E37" s="4" t="s">
        <v>98</v>
      </c>
      <c r="F37" s="191"/>
      <c r="G37" s="191"/>
      <c r="H37" s="334"/>
      <c r="I37" s="191"/>
      <c r="J37" s="191"/>
      <c r="K37" s="334"/>
      <c r="L37" s="335"/>
      <c r="M37" s="338"/>
      <c r="N37" s="341"/>
      <c r="O37" s="191"/>
      <c r="P37" s="192"/>
      <c r="Q37" s="261"/>
      <c r="R37" s="261"/>
      <c r="S37" s="261">
        <v>15</v>
      </c>
      <c r="T37" s="261"/>
      <c r="U37" s="261">
        <v>10</v>
      </c>
      <c r="V37" s="261"/>
      <c r="W37" s="261"/>
      <c r="X37" s="261"/>
      <c r="Y37" s="261"/>
      <c r="Z37" s="313"/>
      <c r="AA37" s="276">
        <v>6</v>
      </c>
      <c r="AB37" s="160">
        <f t="shared" si="2"/>
        <v>31</v>
      </c>
    </row>
    <row r="38" spans="1:28" x14ac:dyDescent="0.3">
      <c r="A38" s="190" t="s">
        <v>276</v>
      </c>
      <c r="B38" s="190" t="s">
        <v>277</v>
      </c>
      <c r="C38" s="183" t="s">
        <v>11</v>
      </c>
      <c r="D38" s="190" t="s">
        <v>12</v>
      </c>
      <c r="E38" s="190" t="s">
        <v>88</v>
      </c>
      <c r="F38" s="193"/>
      <c r="G38" s="183"/>
      <c r="H38" s="194"/>
      <c r="I38" s="193"/>
      <c r="J38" s="183"/>
      <c r="K38" s="194"/>
      <c r="L38" s="62"/>
      <c r="M38" s="337"/>
      <c r="N38" s="213"/>
      <c r="O38" s="183"/>
      <c r="P38" s="192"/>
      <c r="Q38" s="261"/>
      <c r="R38" s="261"/>
      <c r="S38" s="261">
        <v>10</v>
      </c>
      <c r="T38" s="261"/>
      <c r="U38" s="261"/>
      <c r="V38" s="261"/>
      <c r="W38" s="261"/>
      <c r="X38" s="261"/>
      <c r="Y38" s="261"/>
      <c r="Z38" s="313">
        <v>15</v>
      </c>
      <c r="AA38" s="276">
        <v>3</v>
      </c>
      <c r="AB38" s="160">
        <f t="shared" si="2"/>
        <v>28</v>
      </c>
    </row>
    <row r="39" spans="1:28" x14ac:dyDescent="0.3">
      <c r="A39" s="112" t="s">
        <v>342</v>
      </c>
      <c r="B39" s="112" t="s">
        <v>343</v>
      </c>
      <c r="C39" s="103" t="s">
        <v>11</v>
      </c>
      <c r="D39" s="4" t="s">
        <v>12</v>
      </c>
      <c r="E39" s="4" t="s">
        <v>141</v>
      </c>
      <c r="F39" s="5">
        <v>25</v>
      </c>
      <c r="G39" s="35">
        <v>0.82986111111111116</v>
      </c>
      <c r="H39" s="32">
        <v>9</v>
      </c>
      <c r="I39" s="35" t="s">
        <v>19</v>
      </c>
      <c r="J39" s="5" t="s">
        <v>19</v>
      </c>
      <c r="K39" s="32"/>
      <c r="L39" s="55" t="s">
        <v>19</v>
      </c>
      <c r="M39" s="339" t="s">
        <v>19</v>
      </c>
      <c r="N39" s="68"/>
      <c r="O39" s="5"/>
      <c r="P39" s="69"/>
      <c r="Q39" s="261"/>
      <c r="R39" s="261"/>
      <c r="S39" s="261"/>
      <c r="T39" s="261"/>
      <c r="U39" s="261"/>
      <c r="V39" s="261">
        <v>10</v>
      </c>
      <c r="W39" s="261">
        <v>9</v>
      </c>
      <c r="X39" s="261"/>
      <c r="Y39" s="261"/>
      <c r="Z39" s="313"/>
      <c r="AA39" s="276">
        <v>6</v>
      </c>
      <c r="AB39" s="160">
        <f t="shared" si="2"/>
        <v>25</v>
      </c>
    </row>
    <row r="40" spans="1:28" x14ac:dyDescent="0.3">
      <c r="A40" s="112" t="s">
        <v>217</v>
      </c>
      <c r="B40" s="112" t="s">
        <v>218</v>
      </c>
      <c r="C40" s="5" t="s">
        <v>11</v>
      </c>
      <c r="D40" s="4" t="s">
        <v>12</v>
      </c>
      <c r="E40" s="4" t="s">
        <v>118</v>
      </c>
      <c r="F40" s="5">
        <v>57</v>
      </c>
      <c r="G40" s="333" t="s">
        <v>13</v>
      </c>
      <c r="H40" s="32">
        <v>8</v>
      </c>
      <c r="I40" s="35" t="s">
        <v>19</v>
      </c>
      <c r="J40" s="5" t="s">
        <v>19</v>
      </c>
      <c r="K40" s="32"/>
      <c r="L40" s="55" t="s">
        <v>19</v>
      </c>
      <c r="M40" s="339" t="s">
        <v>19</v>
      </c>
      <c r="N40" s="68"/>
      <c r="O40" s="5"/>
      <c r="P40" s="69"/>
      <c r="Q40" s="261"/>
      <c r="R40" s="261">
        <v>9</v>
      </c>
      <c r="S40" s="261"/>
      <c r="T40" s="261">
        <v>9</v>
      </c>
      <c r="U40" s="261"/>
      <c r="V40" s="261"/>
      <c r="W40" s="261"/>
      <c r="X40" s="261"/>
      <c r="Y40" s="261"/>
      <c r="Z40" s="313"/>
      <c r="AA40" s="276">
        <v>6</v>
      </c>
      <c r="AB40" s="160">
        <f t="shared" si="2"/>
        <v>24</v>
      </c>
    </row>
    <row r="41" spans="1:28" x14ac:dyDescent="0.3">
      <c r="A41" s="112" t="s">
        <v>237</v>
      </c>
      <c r="B41" s="112" t="s">
        <v>322</v>
      </c>
      <c r="C41" s="103" t="s">
        <v>11</v>
      </c>
      <c r="D41" s="4" t="s">
        <v>12</v>
      </c>
      <c r="E41" s="112" t="s">
        <v>82</v>
      </c>
      <c r="F41" s="103"/>
      <c r="G41" s="105"/>
      <c r="H41" s="106"/>
      <c r="I41" s="105"/>
      <c r="J41" s="103"/>
      <c r="K41" s="106"/>
      <c r="L41" s="113"/>
      <c r="M41" s="336"/>
      <c r="N41" s="116"/>
      <c r="O41" s="103"/>
      <c r="P41" s="104"/>
      <c r="Q41" s="261"/>
      <c r="R41" s="261"/>
      <c r="S41" s="261"/>
      <c r="T41" s="261"/>
      <c r="U41" s="261">
        <v>8</v>
      </c>
      <c r="V41" s="261"/>
      <c r="W41" s="261"/>
      <c r="X41" s="261"/>
      <c r="Y41" s="261">
        <v>10</v>
      </c>
      <c r="Z41" s="313"/>
      <c r="AA41" s="276">
        <v>6</v>
      </c>
      <c r="AB41" s="160">
        <f t="shared" si="2"/>
        <v>24</v>
      </c>
    </row>
    <row r="42" spans="1:28" x14ac:dyDescent="0.3">
      <c r="A42" s="112" t="s">
        <v>278</v>
      </c>
      <c r="B42" s="112" t="s">
        <v>279</v>
      </c>
      <c r="C42" s="103" t="s">
        <v>11</v>
      </c>
      <c r="D42" s="102" t="s">
        <v>12</v>
      </c>
      <c r="E42" s="102" t="s">
        <v>98</v>
      </c>
      <c r="F42" s="105" t="s">
        <v>19</v>
      </c>
      <c r="G42" s="103" t="s">
        <v>19</v>
      </c>
      <c r="H42" s="106"/>
      <c r="I42" s="105" t="s">
        <v>19</v>
      </c>
      <c r="J42" s="103" t="s">
        <v>19</v>
      </c>
      <c r="K42" s="106"/>
      <c r="L42" s="336">
        <v>35</v>
      </c>
      <c r="M42" s="340" t="s">
        <v>46</v>
      </c>
      <c r="N42" s="116">
        <v>6</v>
      </c>
      <c r="O42" s="103"/>
      <c r="P42" s="104"/>
      <c r="Q42" s="261"/>
      <c r="R42" s="261"/>
      <c r="S42" s="261">
        <v>8</v>
      </c>
      <c r="T42" s="261"/>
      <c r="U42" s="261"/>
      <c r="V42" s="261">
        <v>7</v>
      </c>
      <c r="W42" s="261"/>
      <c r="X42" s="261"/>
      <c r="Y42" s="261"/>
      <c r="Z42" s="313"/>
      <c r="AA42" s="276">
        <v>6</v>
      </c>
      <c r="AB42" s="160">
        <f t="shared" si="2"/>
        <v>21</v>
      </c>
    </row>
    <row r="43" spans="1:28" x14ac:dyDescent="0.3">
      <c r="A43" s="112" t="s">
        <v>278</v>
      </c>
      <c r="B43" s="112" t="s">
        <v>279</v>
      </c>
      <c r="C43" s="103" t="s">
        <v>11</v>
      </c>
      <c r="D43" s="4" t="s">
        <v>12</v>
      </c>
      <c r="E43" s="112" t="s">
        <v>98</v>
      </c>
      <c r="F43" s="120"/>
      <c r="G43" s="120"/>
      <c r="H43" s="121"/>
      <c r="I43" s="120"/>
      <c r="J43" s="120"/>
      <c r="K43" s="121"/>
      <c r="L43" s="122"/>
      <c r="M43" s="122"/>
      <c r="N43" s="123"/>
      <c r="O43" s="120"/>
      <c r="P43" s="69"/>
      <c r="Q43" s="262"/>
      <c r="R43" s="262"/>
      <c r="S43" s="262"/>
      <c r="T43" s="262"/>
      <c r="U43" s="262">
        <v>7</v>
      </c>
      <c r="V43" s="262"/>
      <c r="W43" s="261"/>
      <c r="X43" s="261"/>
      <c r="Y43" s="261"/>
      <c r="Z43" s="313"/>
      <c r="AA43" s="276">
        <v>3</v>
      </c>
      <c r="AB43" s="160">
        <f t="shared" si="2"/>
        <v>10</v>
      </c>
    </row>
    <row r="44" spans="1:28" x14ac:dyDescent="0.3">
      <c r="A44" s="112"/>
      <c r="B44" s="112"/>
      <c r="C44" s="103" t="s">
        <v>11</v>
      </c>
      <c r="D44" s="4" t="s">
        <v>12</v>
      </c>
      <c r="E44" s="4"/>
      <c r="F44" s="5"/>
      <c r="G44" s="35"/>
      <c r="H44" s="32"/>
      <c r="I44" s="35"/>
      <c r="J44" s="5"/>
      <c r="K44" s="32"/>
      <c r="L44" s="55"/>
      <c r="M44" s="52"/>
      <c r="N44" s="68"/>
      <c r="O44" s="5"/>
      <c r="P44" s="69"/>
      <c r="Q44" s="262"/>
      <c r="R44" s="262"/>
      <c r="S44" s="262"/>
      <c r="T44" s="262"/>
      <c r="U44" s="262"/>
      <c r="V44" s="262"/>
      <c r="W44" s="261"/>
      <c r="X44" s="261"/>
      <c r="Y44" s="261"/>
      <c r="Z44" s="313"/>
      <c r="AA44" s="276"/>
      <c r="AB44" s="160"/>
    </row>
    <row r="45" spans="1:28" x14ac:dyDescent="0.3">
      <c r="A45" s="112"/>
      <c r="B45" s="112"/>
      <c r="C45" s="103" t="s">
        <v>11</v>
      </c>
      <c r="D45" s="4" t="s">
        <v>12</v>
      </c>
      <c r="E45" s="4"/>
      <c r="F45" s="5"/>
      <c r="G45" s="35"/>
      <c r="H45" s="32"/>
      <c r="I45" s="35"/>
      <c r="J45" s="5"/>
      <c r="K45" s="32"/>
      <c r="L45" s="55"/>
      <c r="M45" s="52"/>
      <c r="N45" s="68"/>
      <c r="O45" s="5"/>
      <c r="P45" s="69"/>
      <c r="Q45" s="262"/>
      <c r="R45" s="262"/>
      <c r="S45" s="262"/>
      <c r="T45" s="262"/>
      <c r="U45" s="262"/>
      <c r="V45" s="262"/>
      <c r="W45" s="261"/>
      <c r="X45" s="261"/>
      <c r="Y45" s="261"/>
      <c r="Z45" s="313"/>
      <c r="AA45" s="276"/>
      <c r="AB45" s="160"/>
    </row>
    <row r="46" spans="1:28" x14ac:dyDescent="0.3">
      <c r="A46" s="112"/>
      <c r="B46" s="112"/>
      <c r="C46" s="103" t="s">
        <v>11</v>
      </c>
      <c r="D46" s="4" t="s">
        <v>12</v>
      </c>
      <c r="E46" s="4"/>
      <c r="F46" s="5"/>
      <c r="G46" s="35"/>
      <c r="H46" s="32"/>
      <c r="I46" s="35"/>
      <c r="J46" s="5"/>
      <c r="K46" s="32"/>
      <c r="L46" s="55"/>
      <c r="M46" s="52"/>
      <c r="N46" s="68"/>
      <c r="O46" s="5"/>
      <c r="P46" s="69"/>
      <c r="Q46" s="262"/>
      <c r="R46" s="262"/>
      <c r="S46" s="262"/>
      <c r="T46" s="262"/>
      <c r="U46" s="262"/>
      <c r="V46" s="262"/>
      <c r="W46" s="261"/>
      <c r="X46" s="261"/>
      <c r="Y46" s="261"/>
      <c r="Z46" s="313"/>
      <c r="AA46" s="276"/>
      <c r="AB46" s="160"/>
    </row>
    <row r="47" spans="1:28" x14ac:dyDescent="0.3">
      <c r="A47" s="112"/>
      <c r="B47" s="112"/>
      <c r="C47" s="103" t="s">
        <v>11</v>
      </c>
      <c r="D47" s="4" t="s">
        <v>12</v>
      </c>
      <c r="E47" s="4"/>
      <c r="F47" s="5"/>
      <c r="G47" s="35"/>
      <c r="H47" s="32"/>
      <c r="I47" s="35"/>
      <c r="J47" s="5"/>
      <c r="K47" s="32"/>
      <c r="L47" s="55"/>
      <c r="M47" s="52"/>
      <c r="N47" s="68"/>
      <c r="O47" s="5"/>
      <c r="P47" s="69"/>
      <c r="Q47" s="262"/>
      <c r="R47" s="262"/>
      <c r="S47" s="262"/>
      <c r="T47" s="262"/>
      <c r="U47" s="262"/>
      <c r="V47" s="262"/>
      <c r="W47" s="261"/>
      <c r="X47" s="261"/>
      <c r="Y47" s="261"/>
      <c r="Z47" s="313"/>
      <c r="AA47" s="276"/>
      <c r="AB47" s="160"/>
    </row>
    <row r="48" spans="1:28" x14ac:dyDescent="0.3">
      <c r="A48" s="112"/>
      <c r="B48" s="112"/>
      <c r="C48" s="69"/>
      <c r="D48" s="69"/>
      <c r="E48" s="4"/>
      <c r="F48" s="35" t="s">
        <v>19</v>
      </c>
      <c r="G48" s="5" t="s">
        <v>19</v>
      </c>
      <c r="H48" s="32"/>
      <c r="I48" s="35" t="s">
        <v>19</v>
      </c>
      <c r="J48" s="5" t="s">
        <v>19</v>
      </c>
      <c r="K48" s="32"/>
      <c r="L48" s="52">
        <v>31</v>
      </c>
      <c r="M48" s="53">
        <v>0.96736111111111101</v>
      </c>
      <c r="N48" s="68">
        <v>7</v>
      </c>
      <c r="O48" s="5"/>
      <c r="P48" s="69"/>
      <c r="Q48" s="262"/>
      <c r="R48" s="262"/>
      <c r="S48" s="262"/>
      <c r="T48" s="262"/>
      <c r="U48" s="262"/>
      <c r="V48" s="262"/>
      <c r="W48" s="261"/>
      <c r="X48" s="261"/>
      <c r="Y48" s="261"/>
      <c r="Z48" s="313"/>
      <c r="AA48" s="276"/>
      <c r="AB48" s="160"/>
    </row>
    <row r="49" spans="1:30" x14ac:dyDescent="0.3">
      <c r="A49" s="4"/>
      <c r="B49" s="4"/>
      <c r="C49" s="7"/>
      <c r="D49" s="6"/>
      <c r="E49" s="4"/>
      <c r="F49" s="8" t="s">
        <v>14</v>
      </c>
      <c r="G49" s="7"/>
      <c r="H49" s="8">
        <v>6</v>
      </c>
      <c r="I49" s="49"/>
      <c r="J49" s="50"/>
      <c r="K49" s="8">
        <v>4</v>
      </c>
      <c r="L49" s="51"/>
      <c r="M49" s="37"/>
      <c r="N49" s="51">
        <v>9</v>
      </c>
      <c r="O49" s="5"/>
      <c r="P49" s="69"/>
      <c r="Q49" s="262"/>
      <c r="R49" s="262"/>
      <c r="S49" s="262"/>
      <c r="T49" s="262"/>
      <c r="U49" s="261"/>
      <c r="V49" s="261"/>
      <c r="W49" s="261"/>
      <c r="X49" s="261"/>
      <c r="Y49" s="261"/>
      <c r="Z49" s="313"/>
      <c r="AA49" s="276"/>
      <c r="AB49" s="160"/>
    </row>
    <row r="50" spans="1:30" x14ac:dyDescent="0.3">
      <c r="A50" s="124" t="s">
        <v>157</v>
      </c>
      <c r="B50" s="124" t="s">
        <v>158</v>
      </c>
      <c r="C50" s="125" t="s">
        <v>11</v>
      </c>
      <c r="D50" s="124" t="s">
        <v>15</v>
      </c>
      <c r="E50" s="124" t="s">
        <v>82</v>
      </c>
      <c r="F50" s="137"/>
      <c r="G50" s="138"/>
      <c r="H50" s="137"/>
      <c r="I50" s="139"/>
      <c r="J50" s="352"/>
      <c r="K50" s="137"/>
      <c r="L50" s="137"/>
      <c r="M50" s="352"/>
      <c r="N50" s="137"/>
      <c r="O50" s="125"/>
      <c r="P50" s="197"/>
      <c r="Q50" s="345">
        <v>9</v>
      </c>
      <c r="R50" s="345"/>
      <c r="S50" s="345"/>
      <c r="T50" s="345">
        <v>30</v>
      </c>
      <c r="U50" s="345">
        <v>30</v>
      </c>
      <c r="V50" s="345">
        <v>30</v>
      </c>
      <c r="W50" s="345">
        <v>30</v>
      </c>
      <c r="X50" s="345"/>
      <c r="Y50" s="345">
        <v>30</v>
      </c>
      <c r="Z50" s="346"/>
      <c r="AA50" s="278">
        <v>18</v>
      </c>
      <c r="AB50" s="160">
        <f t="shared" ref="AB50:AB69" si="3">SUM(Q50:AA50)</f>
        <v>177</v>
      </c>
      <c r="AC50" s="177"/>
      <c r="AD50" s="178"/>
    </row>
    <row r="51" spans="1:30" x14ac:dyDescent="0.3">
      <c r="A51" s="124" t="s">
        <v>61</v>
      </c>
      <c r="B51" s="124" t="s">
        <v>156</v>
      </c>
      <c r="C51" s="125" t="s">
        <v>11</v>
      </c>
      <c r="D51" s="124" t="s">
        <v>15</v>
      </c>
      <c r="E51" s="124" t="s">
        <v>88</v>
      </c>
      <c r="F51" s="137"/>
      <c r="G51" s="138"/>
      <c r="H51" s="342"/>
      <c r="I51" s="343"/>
      <c r="J51" s="140"/>
      <c r="K51" s="344"/>
      <c r="L51" s="342"/>
      <c r="M51" s="140"/>
      <c r="N51" s="344"/>
      <c r="O51" s="125"/>
      <c r="P51" s="197"/>
      <c r="Q51" s="345">
        <v>10</v>
      </c>
      <c r="R51" s="345">
        <v>30</v>
      </c>
      <c r="S51" s="345">
        <v>10</v>
      </c>
      <c r="T51" s="345">
        <v>9</v>
      </c>
      <c r="U51" s="345">
        <v>15</v>
      </c>
      <c r="V51" s="345">
        <v>15</v>
      </c>
      <c r="W51" s="345">
        <v>8</v>
      </c>
      <c r="X51" s="345"/>
      <c r="Y51" s="345">
        <v>10</v>
      </c>
      <c r="Z51" s="346">
        <v>15</v>
      </c>
      <c r="AA51" s="278">
        <v>24</v>
      </c>
      <c r="AB51" s="160">
        <f t="shared" si="3"/>
        <v>146</v>
      </c>
      <c r="AC51" s="177"/>
      <c r="AD51" s="178"/>
    </row>
    <row r="52" spans="1:30" x14ac:dyDescent="0.3">
      <c r="A52" s="124" t="s">
        <v>63</v>
      </c>
      <c r="B52" s="124" t="s">
        <v>263</v>
      </c>
      <c r="C52" s="125" t="s">
        <v>11</v>
      </c>
      <c r="D52" s="124" t="s">
        <v>15</v>
      </c>
      <c r="E52" s="124" t="s">
        <v>88</v>
      </c>
      <c r="F52" s="137"/>
      <c r="G52" s="138"/>
      <c r="H52" s="137"/>
      <c r="I52" s="139"/>
      <c r="J52" s="140"/>
      <c r="K52" s="137"/>
      <c r="L52" s="141"/>
      <c r="M52" s="140"/>
      <c r="N52" s="137"/>
      <c r="O52" s="125"/>
      <c r="P52" s="197"/>
      <c r="Q52" s="277">
        <v>15</v>
      </c>
      <c r="R52" s="277"/>
      <c r="S52" s="277">
        <v>30</v>
      </c>
      <c r="T52" s="277">
        <v>15</v>
      </c>
      <c r="U52" s="277">
        <v>20</v>
      </c>
      <c r="V52" s="277"/>
      <c r="W52" s="277">
        <v>10</v>
      </c>
      <c r="X52" s="277"/>
      <c r="Y52" s="277"/>
      <c r="Z52" s="314">
        <v>15</v>
      </c>
      <c r="AA52" s="278">
        <v>15</v>
      </c>
      <c r="AB52" s="160">
        <f t="shared" si="3"/>
        <v>120</v>
      </c>
      <c r="AC52" s="177"/>
      <c r="AD52" s="178"/>
    </row>
    <row r="53" spans="1:30" x14ac:dyDescent="0.3">
      <c r="A53" s="190" t="s">
        <v>151</v>
      </c>
      <c r="B53" s="190" t="s">
        <v>152</v>
      </c>
      <c r="C53" s="183" t="s">
        <v>11</v>
      </c>
      <c r="D53" s="190" t="s">
        <v>15</v>
      </c>
      <c r="E53" s="190" t="s">
        <v>153</v>
      </c>
      <c r="F53" s="183">
        <v>4</v>
      </c>
      <c r="G53" s="193">
        <v>0.4680555555555555</v>
      </c>
      <c r="H53" s="183">
        <v>30</v>
      </c>
      <c r="I53" s="348">
        <v>5</v>
      </c>
      <c r="J53" s="349" t="s">
        <v>16</v>
      </c>
      <c r="K53" s="183">
        <v>30</v>
      </c>
      <c r="L53" s="350">
        <v>8</v>
      </c>
      <c r="M53" s="351">
        <v>0.52361111111111114</v>
      </c>
      <c r="N53" s="183">
        <v>30</v>
      </c>
      <c r="O53" s="183"/>
      <c r="P53" s="192"/>
      <c r="Q53" s="287">
        <v>30</v>
      </c>
      <c r="R53" s="287"/>
      <c r="S53" s="287"/>
      <c r="T53" s="287">
        <v>20</v>
      </c>
      <c r="U53" s="287"/>
      <c r="V53" s="287">
        <v>20</v>
      </c>
      <c r="W53" s="287">
        <v>15</v>
      </c>
      <c r="X53" s="287"/>
      <c r="Y53" s="287"/>
      <c r="Z53" s="319"/>
      <c r="AA53" s="276">
        <v>12</v>
      </c>
      <c r="AB53" s="160">
        <f t="shared" si="3"/>
        <v>97</v>
      </c>
      <c r="AC53" s="177"/>
      <c r="AD53" s="178"/>
    </row>
    <row r="54" spans="1:30" x14ac:dyDescent="0.3">
      <c r="A54" s="190" t="s">
        <v>350</v>
      </c>
      <c r="B54" s="190" t="s">
        <v>159</v>
      </c>
      <c r="C54" s="183" t="s">
        <v>11</v>
      </c>
      <c r="D54" s="190" t="s">
        <v>15</v>
      </c>
      <c r="E54" s="190" t="s">
        <v>103</v>
      </c>
      <c r="F54" s="198"/>
      <c r="G54" s="199"/>
      <c r="H54" s="198"/>
      <c r="I54" s="200"/>
      <c r="J54" s="201"/>
      <c r="K54" s="198"/>
      <c r="L54" s="202"/>
      <c r="M54" s="201"/>
      <c r="N54" s="198"/>
      <c r="O54" s="183"/>
      <c r="P54" s="347"/>
      <c r="Q54" s="287">
        <v>8</v>
      </c>
      <c r="R54" s="287"/>
      <c r="S54" s="287"/>
      <c r="T54" s="287">
        <v>8</v>
      </c>
      <c r="U54" s="287">
        <v>8</v>
      </c>
      <c r="V54" s="287">
        <v>10</v>
      </c>
      <c r="W54" s="287"/>
      <c r="X54" s="287">
        <v>20</v>
      </c>
      <c r="Y54" s="287"/>
      <c r="Z54" s="319">
        <v>15</v>
      </c>
      <c r="AA54" s="276">
        <v>15</v>
      </c>
      <c r="AB54" s="160">
        <f t="shared" si="3"/>
        <v>84</v>
      </c>
      <c r="AC54" s="177"/>
      <c r="AD54" s="178"/>
    </row>
    <row r="55" spans="1:30" x14ac:dyDescent="0.3">
      <c r="A55" s="190" t="s">
        <v>264</v>
      </c>
      <c r="B55" s="190" t="s">
        <v>265</v>
      </c>
      <c r="C55" s="183" t="s">
        <v>11</v>
      </c>
      <c r="D55" s="190" t="s">
        <v>15</v>
      </c>
      <c r="E55" s="190" t="s">
        <v>88</v>
      </c>
      <c r="F55" s="198"/>
      <c r="G55" s="199"/>
      <c r="H55" s="198"/>
      <c r="I55" s="200"/>
      <c r="J55" s="201"/>
      <c r="K55" s="198"/>
      <c r="L55" s="202"/>
      <c r="M55" s="201"/>
      <c r="N55" s="198"/>
      <c r="O55" s="183"/>
      <c r="P55" s="347"/>
      <c r="Q55" s="287"/>
      <c r="R55" s="287"/>
      <c r="S55" s="287">
        <v>20</v>
      </c>
      <c r="T55" s="287"/>
      <c r="U55" s="287"/>
      <c r="V55" s="287"/>
      <c r="W55" s="287">
        <v>20</v>
      </c>
      <c r="X55" s="287">
        <v>30</v>
      </c>
      <c r="Y55" s="287"/>
      <c r="Z55" s="319"/>
      <c r="AA55" s="280">
        <v>9</v>
      </c>
      <c r="AB55" s="160">
        <f t="shared" si="3"/>
        <v>79</v>
      </c>
      <c r="AC55" s="177"/>
      <c r="AD55" s="178"/>
    </row>
    <row r="56" spans="1:30" x14ac:dyDescent="0.3">
      <c r="A56" s="190" t="s">
        <v>60</v>
      </c>
      <c r="B56" s="190" t="s">
        <v>162</v>
      </c>
      <c r="C56" s="183" t="s">
        <v>11</v>
      </c>
      <c r="D56" s="190" t="s">
        <v>15</v>
      </c>
      <c r="E56" s="165" t="s">
        <v>88</v>
      </c>
      <c r="F56" s="198"/>
      <c r="G56" s="199"/>
      <c r="H56" s="198"/>
      <c r="I56" s="200"/>
      <c r="J56" s="201"/>
      <c r="K56" s="198"/>
      <c r="L56" s="202"/>
      <c r="M56" s="201"/>
      <c r="N56" s="198"/>
      <c r="O56" s="183"/>
      <c r="P56" s="347"/>
      <c r="Q56" s="287">
        <v>6</v>
      </c>
      <c r="R56" s="287"/>
      <c r="S56" s="287"/>
      <c r="T56" s="287"/>
      <c r="U56" s="287">
        <v>9</v>
      </c>
      <c r="V56" s="287">
        <v>9</v>
      </c>
      <c r="W56" s="287"/>
      <c r="X56" s="287"/>
      <c r="Y56" s="287">
        <v>15</v>
      </c>
      <c r="Z56" s="319">
        <v>15</v>
      </c>
      <c r="AA56" s="280">
        <v>12</v>
      </c>
      <c r="AB56" s="160">
        <f t="shared" si="3"/>
        <v>66</v>
      </c>
    </row>
    <row r="57" spans="1:30" x14ac:dyDescent="0.3">
      <c r="A57" s="190" t="s">
        <v>163</v>
      </c>
      <c r="B57" s="190" t="s">
        <v>164</v>
      </c>
      <c r="C57" s="183" t="s">
        <v>11</v>
      </c>
      <c r="D57" s="190" t="s">
        <v>15</v>
      </c>
      <c r="E57" s="190" t="s">
        <v>118</v>
      </c>
      <c r="F57" s="198"/>
      <c r="G57" s="199"/>
      <c r="H57" s="198"/>
      <c r="I57" s="200"/>
      <c r="J57" s="201"/>
      <c r="K57" s="198"/>
      <c r="L57" s="202"/>
      <c r="M57" s="201"/>
      <c r="N57" s="198"/>
      <c r="O57" s="183"/>
      <c r="P57" s="347"/>
      <c r="Q57" s="287">
        <v>5</v>
      </c>
      <c r="R57" s="287">
        <v>20</v>
      </c>
      <c r="S57" s="287">
        <v>7</v>
      </c>
      <c r="T57" s="287"/>
      <c r="U57" s="287">
        <v>5</v>
      </c>
      <c r="V57" s="287"/>
      <c r="W57" s="287">
        <v>7</v>
      </c>
      <c r="X57" s="287"/>
      <c r="Y57" s="287"/>
      <c r="Z57" s="319"/>
      <c r="AA57" s="276">
        <v>15</v>
      </c>
      <c r="AB57" s="160">
        <f t="shared" si="3"/>
        <v>59</v>
      </c>
    </row>
    <row r="58" spans="1:30" x14ac:dyDescent="0.3">
      <c r="A58" s="190" t="s">
        <v>268</v>
      </c>
      <c r="B58" s="190" t="s">
        <v>269</v>
      </c>
      <c r="C58" s="183" t="s">
        <v>11</v>
      </c>
      <c r="D58" s="190" t="s">
        <v>15</v>
      </c>
      <c r="E58" s="190" t="s">
        <v>88</v>
      </c>
      <c r="F58" s="198" t="s">
        <v>14</v>
      </c>
      <c r="G58" s="199"/>
      <c r="H58" s="198">
        <v>1</v>
      </c>
      <c r="I58" s="200"/>
      <c r="J58" s="201"/>
      <c r="K58" s="198">
        <v>2</v>
      </c>
      <c r="L58" s="202"/>
      <c r="M58" s="201"/>
      <c r="N58" s="198">
        <v>2</v>
      </c>
      <c r="O58" s="183"/>
      <c r="P58" s="192"/>
      <c r="Q58" s="287"/>
      <c r="R58" s="287"/>
      <c r="S58" s="287">
        <v>9</v>
      </c>
      <c r="T58" s="287"/>
      <c r="U58" s="287"/>
      <c r="V58" s="287"/>
      <c r="W58" s="287"/>
      <c r="X58" s="287"/>
      <c r="Y58" s="287">
        <v>8</v>
      </c>
      <c r="Z58" s="319">
        <v>15</v>
      </c>
      <c r="AA58" s="276">
        <v>6</v>
      </c>
      <c r="AB58" s="160">
        <f t="shared" si="3"/>
        <v>38</v>
      </c>
    </row>
    <row r="59" spans="1:30" x14ac:dyDescent="0.3">
      <c r="A59" s="190" t="s">
        <v>296</v>
      </c>
      <c r="B59" s="190" t="s">
        <v>250</v>
      </c>
      <c r="C59" s="183" t="s">
        <v>11</v>
      </c>
      <c r="D59" s="190" t="s">
        <v>15</v>
      </c>
      <c r="E59" s="190" t="s">
        <v>82</v>
      </c>
      <c r="F59" s="198"/>
      <c r="G59" s="199"/>
      <c r="H59" s="198"/>
      <c r="I59" s="200"/>
      <c r="J59" s="201"/>
      <c r="K59" s="198"/>
      <c r="L59" s="202"/>
      <c r="M59" s="201"/>
      <c r="N59" s="198"/>
      <c r="O59" s="183"/>
      <c r="P59" s="347"/>
      <c r="Q59" s="287"/>
      <c r="R59" s="287"/>
      <c r="S59" s="287"/>
      <c r="T59" s="287">
        <v>10</v>
      </c>
      <c r="U59" s="287">
        <v>10</v>
      </c>
      <c r="V59" s="287">
        <v>8</v>
      </c>
      <c r="W59" s="287"/>
      <c r="X59" s="287"/>
      <c r="Y59" s="287"/>
      <c r="Z59" s="319"/>
      <c r="AA59" s="280">
        <v>9</v>
      </c>
      <c r="AB59" s="160">
        <f t="shared" si="3"/>
        <v>37</v>
      </c>
    </row>
    <row r="60" spans="1:30" x14ac:dyDescent="0.3">
      <c r="A60" s="190" t="s">
        <v>155</v>
      </c>
      <c r="B60" s="190" t="s">
        <v>154</v>
      </c>
      <c r="C60" s="183" t="s">
        <v>11</v>
      </c>
      <c r="D60" s="190" t="s">
        <v>15</v>
      </c>
      <c r="E60" s="190" t="s">
        <v>98</v>
      </c>
      <c r="F60" s="183"/>
      <c r="G60" s="193" t="s">
        <v>19</v>
      </c>
      <c r="H60" s="183"/>
      <c r="I60" s="348">
        <v>23</v>
      </c>
      <c r="J60" s="349" t="s">
        <v>21</v>
      </c>
      <c r="K60" s="183">
        <v>20</v>
      </c>
      <c r="L60" s="350">
        <v>26</v>
      </c>
      <c r="M60" s="351">
        <v>0.56944444444444442</v>
      </c>
      <c r="N60" s="183">
        <v>20</v>
      </c>
      <c r="O60" s="183"/>
      <c r="P60" s="192"/>
      <c r="Q60" s="287">
        <v>20</v>
      </c>
      <c r="R60" s="287"/>
      <c r="S60" s="287"/>
      <c r="T60" s="287"/>
      <c r="U60" s="287"/>
      <c r="V60" s="287"/>
      <c r="W60" s="287">
        <v>9</v>
      </c>
      <c r="X60" s="287"/>
      <c r="Y60" s="287"/>
      <c r="Z60" s="319"/>
      <c r="AA60" s="276">
        <v>6</v>
      </c>
      <c r="AB60" s="160">
        <f t="shared" si="3"/>
        <v>35</v>
      </c>
    </row>
    <row r="61" spans="1:30" x14ac:dyDescent="0.3">
      <c r="A61" s="190" t="s">
        <v>213</v>
      </c>
      <c r="B61" s="190" t="s">
        <v>349</v>
      </c>
      <c r="C61" s="183" t="s">
        <v>11</v>
      </c>
      <c r="D61" s="190" t="s">
        <v>15</v>
      </c>
      <c r="E61" s="190" t="s">
        <v>88</v>
      </c>
      <c r="F61" s="198"/>
      <c r="G61" s="199"/>
      <c r="H61" s="198"/>
      <c r="I61" s="200"/>
      <c r="J61" s="201"/>
      <c r="K61" s="198"/>
      <c r="L61" s="202"/>
      <c r="M61" s="201"/>
      <c r="N61" s="198"/>
      <c r="O61" s="183"/>
      <c r="P61" s="347"/>
      <c r="Q61" s="287"/>
      <c r="R61" s="287"/>
      <c r="S61" s="287">
        <v>6</v>
      </c>
      <c r="T61" s="287"/>
      <c r="U61" s="287">
        <v>6</v>
      </c>
      <c r="V61" s="287"/>
      <c r="W61" s="287"/>
      <c r="X61" s="287"/>
      <c r="Y61" s="287"/>
      <c r="Z61" s="319">
        <v>15</v>
      </c>
      <c r="AA61" s="280">
        <v>6</v>
      </c>
      <c r="AB61" s="160">
        <f t="shared" si="3"/>
        <v>33</v>
      </c>
    </row>
    <row r="62" spans="1:30" x14ac:dyDescent="0.3">
      <c r="A62" s="190" t="s">
        <v>368</v>
      </c>
      <c r="B62" s="190" t="s">
        <v>175</v>
      </c>
      <c r="C62" s="183" t="s">
        <v>11</v>
      </c>
      <c r="D62" s="190" t="s">
        <v>15</v>
      </c>
      <c r="E62" s="190" t="s">
        <v>88</v>
      </c>
      <c r="F62" s="198"/>
      <c r="G62" s="199"/>
      <c r="H62" s="198"/>
      <c r="I62" s="200"/>
      <c r="J62" s="201"/>
      <c r="K62" s="198"/>
      <c r="L62" s="202"/>
      <c r="M62" s="201"/>
      <c r="N62" s="198"/>
      <c r="O62" s="183"/>
      <c r="P62" s="347"/>
      <c r="Q62" s="353"/>
      <c r="R62" s="353"/>
      <c r="S62" s="353"/>
      <c r="T62" s="353"/>
      <c r="U62" s="354"/>
      <c r="V62" s="353"/>
      <c r="W62" s="353"/>
      <c r="X62" s="353"/>
      <c r="Y62" s="287">
        <v>20</v>
      </c>
      <c r="Z62" s="319"/>
      <c r="AA62" s="276">
        <v>3</v>
      </c>
      <c r="AB62" s="160">
        <f t="shared" si="3"/>
        <v>23</v>
      </c>
    </row>
    <row r="63" spans="1:30" x14ac:dyDescent="0.3">
      <c r="A63" s="190" t="s">
        <v>318</v>
      </c>
      <c r="B63" s="190" t="s">
        <v>319</v>
      </c>
      <c r="C63" s="183" t="s">
        <v>11</v>
      </c>
      <c r="D63" s="190" t="s">
        <v>15</v>
      </c>
      <c r="E63" s="190" t="s">
        <v>103</v>
      </c>
      <c r="F63" s="198"/>
      <c r="G63" s="199"/>
      <c r="H63" s="198"/>
      <c r="I63" s="200"/>
      <c r="J63" s="201"/>
      <c r="K63" s="198"/>
      <c r="L63" s="202"/>
      <c r="M63" s="201"/>
      <c r="N63" s="198"/>
      <c r="O63" s="183"/>
      <c r="P63" s="347"/>
      <c r="Q63" s="353"/>
      <c r="R63" s="353"/>
      <c r="S63" s="353"/>
      <c r="T63" s="353"/>
      <c r="U63" s="354">
        <v>4</v>
      </c>
      <c r="V63" s="353"/>
      <c r="W63" s="353"/>
      <c r="X63" s="353"/>
      <c r="Y63" s="287"/>
      <c r="Z63" s="319">
        <v>15</v>
      </c>
      <c r="AA63" s="276">
        <v>3</v>
      </c>
      <c r="AB63" s="160">
        <f t="shared" si="3"/>
        <v>22</v>
      </c>
    </row>
    <row r="64" spans="1:30" x14ac:dyDescent="0.3">
      <c r="A64" s="190" t="s">
        <v>266</v>
      </c>
      <c r="B64" s="190" t="s">
        <v>267</v>
      </c>
      <c r="C64" s="183" t="s">
        <v>11</v>
      </c>
      <c r="D64" s="190" t="s">
        <v>15</v>
      </c>
      <c r="E64" s="190" t="s">
        <v>118</v>
      </c>
      <c r="F64" s="183"/>
      <c r="G64" s="193"/>
      <c r="H64" s="183"/>
      <c r="I64" s="348"/>
      <c r="J64" s="349"/>
      <c r="K64" s="183"/>
      <c r="L64" s="350"/>
      <c r="M64" s="351"/>
      <c r="N64" s="183"/>
      <c r="O64" s="183"/>
      <c r="P64" s="347"/>
      <c r="Q64" s="287"/>
      <c r="R64" s="287"/>
      <c r="S64" s="287">
        <v>15</v>
      </c>
      <c r="T64" s="287"/>
      <c r="U64" s="287"/>
      <c r="V64" s="287"/>
      <c r="W64" s="287"/>
      <c r="X64" s="287"/>
      <c r="Y64" s="287"/>
      <c r="Z64" s="319"/>
      <c r="AA64" s="276">
        <v>3</v>
      </c>
      <c r="AB64" s="160">
        <f t="shared" si="3"/>
        <v>18</v>
      </c>
    </row>
    <row r="65" spans="1:28" x14ac:dyDescent="0.3">
      <c r="A65" s="190" t="s">
        <v>368</v>
      </c>
      <c r="B65" s="190" t="s">
        <v>269</v>
      </c>
      <c r="C65" s="183" t="s">
        <v>11</v>
      </c>
      <c r="D65" s="190" t="s">
        <v>15</v>
      </c>
      <c r="E65" s="190" t="s">
        <v>88</v>
      </c>
      <c r="F65" s="198"/>
      <c r="G65" s="199"/>
      <c r="H65" s="198"/>
      <c r="I65" s="200"/>
      <c r="J65" s="201"/>
      <c r="K65" s="198"/>
      <c r="L65" s="202"/>
      <c r="M65" s="201"/>
      <c r="N65" s="198"/>
      <c r="O65" s="183"/>
      <c r="P65" s="347"/>
      <c r="Q65" s="353"/>
      <c r="R65" s="353"/>
      <c r="S65" s="353"/>
      <c r="T65" s="353"/>
      <c r="U65" s="354"/>
      <c r="V65" s="353"/>
      <c r="W65" s="353"/>
      <c r="X65" s="353"/>
      <c r="Y65" s="287">
        <v>9</v>
      </c>
      <c r="Z65" s="319"/>
      <c r="AA65" s="280">
        <v>3</v>
      </c>
      <c r="AB65" s="160">
        <f t="shared" si="3"/>
        <v>12</v>
      </c>
    </row>
    <row r="66" spans="1:28" x14ac:dyDescent="0.3">
      <c r="A66" s="190" t="s">
        <v>261</v>
      </c>
      <c r="B66" s="190" t="s">
        <v>270</v>
      </c>
      <c r="C66" s="183" t="s">
        <v>11</v>
      </c>
      <c r="D66" s="190" t="s">
        <v>15</v>
      </c>
      <c r="E66" s="190" t="s">
        <v>88</v>
      </c>
      <c r="F66" s="198"/>
      <c r="G66" s="199"/>
      <c r="H66" s="198"/>
      <c r="I66" s="200"/>
      <c r="J66" s="201"/>
      <c r="K66" s="198"/>
      <c r="L66" s="202"/>
      <c r="M66" s="201"/>
      <c r="N66" s="198"/>
      <c r="O66" s="183"/>
      <c r="P66" s="347"/>
      <c r="Q66" s="286"/>
      <c r="R66" s="286"/>
      <c r="S66" s="286">
        <v>8</v>
      </c>
      <c r="T66" s="286"/>
      <c r="U66" s="286"/>
      <c r="V66" s="286"/>
      <c r="W66" s="286"/>
      <c r="X66" s="286"/>
      <c r="Y66" s="287"/>
      <c r="Z66" s="319"/>
      <c r="AA66" s="280">
        <v>3</v>
      </c>
      <c r="AB66" s="160">
        <f t="shared" si="3"/>
        <v>11</v>
      </c>
    </row>
    <row r="67" spans="1:28" x14ac:dyDescent="0.3">
      <c r="A67" s="190" t="s">
        <v>160</v>
      </c>
      <c r="B67" s="190" t="s">
        <v>161</v>
      </c>
      <c r="C67" s="183" t="s">
        <v>11</v>
      </c>
      <c r="D67" s="190" t="s">
        <v>15</v>
      </c>
      <c r="E67" s="190" t="s">
        <v>98</v>
      </c>
      <c r="F67" s="198"/>
      <c r="G67" s="199"/>
      <c r="H67" s="355"/>
      <c r="I67" s="356"/>
      <c r="J67" s="357"/>
      <c r="K67" s="210"/>
      <c r="L67" s="355"/>
      <c r="M67" s="357"/>
      <c r="N67" s="210"/>
      <c r="O67" s="183"/>
      <c r="P67" s="347"/>
      <c r="Q67" s="286">
        <v>7</v>
      </c>
      <c r="R67" s="286"/>
      <c r="S67" s="286"/>
      <c r="T67" s="286"/>
      <c r="U67" s="286"/>
      <c r="V67" s="286"/>
      <c r="W67" s="286"/>
      <c r="X67" s="286"/>
      <c r="Y67" s="286"/>
      <c r="Z67" s="358"/>
      <c r="AA67" s="278">
        <v>3</v>
      </c>
      <c r="AB67" s="160">
        <f t="shared" si="3"/>
        <v>10</v>
      </c>
    </row>
    <row r="68" spans="1:28" x14ac:dyDescent="0.3">
      <c r="A68" s="190" t="s">
        <v>160</v>
      </c>
      <c r="B68" s="190" t="s">
        <v>161</v>
      </c>
      <c r="C68" s="183" t="s">
        <v>11</v>
      </c>
      <c r="D68" s="190" t="s">
        <v>15</v>
      </c>
      <c r="E68" s="190" t="s">
        <v>98</v>
      </c>
      <c r="F68" s="198"/>
      <c r="G68" s="199"/>
      <c r="H68" s="355"/>
      <c r="I68" s="355"/>
      <c r="J68" s="357"/>
      <c r="K68" s="210"/>
      <c r="L68" s="355"/>
      <c r="M68" s="357"/>
      <c r="N68" s="210"/>
      <c r="O68" s="183"/>
      <c r="P68" s="347"/>
      <c r="Q68" s="286"/>
      <c r="R68" s="286"/>
      <c r="S68" s="286"/>
      <c r="T68" s="286"/>
      <c r="U68" s="286">
        <v>7</v>
      </c>
      <c r="V68" s="286"/>
      <c r="W68" s="286"/>
      <c r="X68" s="286"/>
      <c r="Y68" s="286"/>
      <c r="Z68" s="358"/>
      <c r="AA68" s="283">
        <v>3</v>
      </c>
      <c r="AB68" s="160">
        <f t="shared" si="3"/>
        <v>10</v>
      </c>
    </row>
    <row r="69" spans="1:28" x14ac:dyDescent="0.3">
      <c r="A69" s="102" t="s">
        <v>370</v>
      </c>
      <c r="B69" s="102" t="s">
        <v>369</v>
      </c>
      <c r="C69" s="5" t="s">
        <v>11</v>
      </c>
      <c r="D69" s="4" t="s">
        <v>15</v>
      </c>
      <c r="E69" s="4" t="s">
        <v>88</v>
      </c>
      <c r="F69" s="8"/>
      <c r="G69" s="7"/>
      <c r="H69" s="8"/>
      <c r="I69" s="51"/>
      <c r="J69" s="74"/>
      <c r="K69" s="8"/>
      <c r="L69" s="49"/>
      <c r="M69" s="74"/>
      <c r="N69" s="8"/>
      <c r="O69" s="5"/>
      <c r="P69" s="136"/>
      <c r="Q69" s="136"/>
      <c r="R69" s="136"/>
      <c r="S69" s="136"/>
      <c r="T69" s="136"/>
      <c r="U69" s="281"/>
      <c r="V69" s="136"/>
      <c r="W69" s="136"/>
      <c r="X69" s="136"/>
      <c r="Y69" s="282">
        <v>7</v>
      </c>
      <c r="Z69" s="317"/>
      <c r="AA69" s="283">
        <v>3</v>
      </c>
      <c r="AB69" s="160">
        <f t="shared" si="3"/>
        <v>10</v>
      </c>
    </row>
    <row r="70" spans="1:28" x14ac:dyDescent="0.3">
      <c r="A70" s="4"/>
      <c r="B70" s="4"/>
      <c r="C70" s="5"/>
      <c r="D70" s="4"/>
      <c r="E70" s="4"/>
      <c r="F70" s="8"/>
      <c r="G70" s="7"/>
      <c r="H70" s="8"/>
      <c r="I70" s="51"/>
      <c r="J70" s="74"/>
      <c r="K70" s="8"/>
      <c r="L70" s="49"/>
      <c r="M70" s="74"/>
      <c r="N70" s="8"/>
      <c r="O70" s="5"/>
      <c r="P70" s="69"/>
      <c r="Q70" s="262"/>
      <c r="R70" s="262"/>
      <c r="S70" s="262"/>
      <c r="T70" s="262"/>
      <c r="U70" s="261"/>
      <c r="V70" s="261"/>
      <c r="W70" s="261"/>
      <c r="X70" s="279"/>
      <c r="Y70" s="279"/>
      <c r="Z70" s="315"/>
      <c r="AA70" s="280"/>
      <c r="AB70" s="160"/>
    </row>
    <row r="71" spans="1:28" x14ac:dyDescent="0.3">
      <c r="A71" s="4"/>
      <c r="B71" s="4"/>
      <c r="C71" s="7"/>
      <c r="D71" s="6"/>
      <c r="E71" s="4"/>
      <c r="F71" s="8"/>
      <c r="G71" s="7"/>
      <c r="H71" s="8"/>
      <c r="I71" s="51"/>
      <c r="J71" s="74"/>
      <c r="K71" s="8"/>
      <c r="L71" s="49"/>
      <c r="M71" s="74"/>
      <c r="N71" s="8"/>
      <c r="O71" s="5"/>
      <c r="P71" s="69"/>
      <c r="Q71" s="262"/>
      <c r="R71" s="262"/>
      <c r="S71" s="262"/>
      <c r="T71" s="262"/>
      <c r="U71" s="261"/>
      <c r="V71" s="261"/>
      <c r="W71" s="261"/>
      <c r="X71" s="279"/>
      <c r="Y71" s="279"/>
      <c r="Z71" s="315"/>
      <c r="AA71" s="280"/>
      <c r="AB71" s="160"/>
    </row>
    <row r="72" spans="1:28" x14ac:dyDescent="0.3">
      <c r="A72" s="124" t="s">
        <v>75</v>
      </c>
      <c r="B72" s="124" t="s">
        <v>106</v>
      </c>
      <c r="C72" s="125" t="s">
        <v>11</v>
      </c>
      <c r="D72" s="124" t="s">
        <v>17</v>
      </c>
      <c r="E72" s="124" t="s">
        <v>88</v>
      </c>
      <c r="F72" s="125"/>
      <c r="G72" s="126"/>
      <c r="H72" s="125"/>
      <c r="I72" s="359"/>
      <c r="J72" s="186"/>
      <c r="K72" s="203"/>
      <c r="L72" s="188"/>
      <c r="M72" s="186"/>
      <c r="N72" s="132"/>
      <c r="O72" s="125"/>
      <c r="P72" s="131"/>
      <c r="Q72" s="275">
        <v>20</v>
      </c>
      <c r="R72" s="275">
        <v>20</v>
      </c>
      <c r="S72" s="275">
        <v>30</v>
      </c>
      <c r="T72" s="275">
        <v>20</v>
      </c>
      <c r="U72" s="275">
        <v>30</v>
      </c>
      <c r="V72" s="275">
        <v>30</v>
      </c>
      <c r="W72" s="275">
        <v>30</v>
      </c>
      <c r="X72" s="275">
        <v>30</v>
      </c>
      <c r="Y72" s="275">
        <v>20</v>
      </c>
      <c r="Z72" s="314">
        <v>15</v>
      </c>
      <c r="AA72" s="278">
        <v>27</v>
      </c>
      <c r="AB72" s="160">
        <f t="shared" ref="AB72:AB79" si="4">SUM(Q72:AA72)</f>
        <v>272</v>
      </c>
    </row>
    <row r="73" spans="1:28" x14ac:dyDescent="0.3">
      <c r="A73" s="124" t="s">
        <v>104</v>
      </c>
      <c r="B73" s="124" t="s">
        <v>105</v>
      </c>
      <c r="C73" s="125" t="s">
        <v>11</v>
      </c>
      <c r="D73" s="124" t="s">
        <v>17</v>
      </c>
      <c r="E73" s="124" t="s">
        <v>88</v>
      </c>
      <c r="F73" s="125">
        <v>21</v>
      </c>
      <c r="G73" s="126">
        <v>0.52083333333333337</v>
      </c>
      <c r="H73" s="125">
        <v>30</v>
      </c>
      <c r="I73" s="125">
        <v>10</v>
      </c>
      <c r="J73" s="360" t="s">
        <v>18</v>
      </c>
      <c r="K73" s="125">
        <v>30</v>
      </c>
      <c r="L73" s="125">
        <v>18</v>
      </c>
      <c r="M73" s="361">
        <v>0.57500000000000007</v>
      </c>
      <c r="N73" s="125">
        <v>30</v>
      </c>
      <c r="O73" s="125"/>
      <c r="P73" s="204"/>
      <c r="Q73" s="275">
        <v>30</v>
      </c>
      <c r="R73" s="275">
        <v>30</v>
      </c>
      <c r="S73" s="275">
        <v>20</v>
      </c>
      <c r="T73" s="275">
        <v>30</v>
      </c>
      <c r="U73" s="275">
        <v>20</v>
      </c>
      <c r="V73" s="275"/>
      <c r="W73" s="275">
        <v>20</v>
      </c>
      <c r="X73" s="275">
        <v>20</v>
      </c>
      <c r="Y73" s="275">
        <v>10</v>
      </c>
      <c r="Z73" s="312">
        <v>15</v>
      </c>
      <c r="AA73" s="276">
        <v>24</v>
      </c>
      <c r="AB73" s="160">
        <f t="shared" si="4"/>
        <v>219</v>
      </c>
    </row>
    <row r="74" spans="1:28" x14ac:dyDescent="0.3">
      <c r="A74" s="124" t="s">
        <v>109</v>
      </c>
      <c r="B74" s="124" t="s">
        <v>110</v>
      </c>
      <c r="C74" s="125" t="s">
        <v>11</v>
      </c>
      <c r="D74" s="124" t="s">
        <v>17</v>
      </c>
      <c r="E74" s="124" t="s">
        <v>88</v>
      </c>
      <c r="F74" s="125">
        <v>22</v>
      </c>
      <c r="G74" s="126">
        <v>0.53472222222222221</v>
      </c>
      <c r="H74" s="125">
        <v>20</v>
      </c>
      <c r="I74" s="126" t="s">
        <v>19</v>
      </c>
      <c r="J74" s="205" t="s">
        <v>19</v>
      </c>
      <c r="K74" s="128"/>
      <c r="L74" s="188" t="s">
        <v>19</v>
      </c>
      <c r="M74" s="186" t="s">
        <v>19</v>
      </c>
      <c r="N74" s="132"/>
      <c r="O74" s="125"/>
      <c r="P74" s="362"/>
      <c r="Q74" s="275">
        <v>10</v>
      </c>
      <c r="R74" s="275">
        <v>9</v>
      </c>
      <c r="S74" s="275">
        <v>15</v>
      </c>
      <c r="T74" s="275"/>
      <c r="U74" s="275"/>
      <c r="V74" s="275">
        <v>20</v>
      </c>
      <c r="W74" s="275"/>
      <c r="X74" s="275"/>
      <c r="Y74" s="275">
        <v>8</v>
      </c>
      <c r="Z74" s="312">
        <v>15</v>
      </c>
      <c r="AA74" s="276">
        <v>18</v>
      </c>
      <c r="AB74" s="160">
        <f t="shared" si="4"/>
        <v>95</v>
      </c>
    </row>
    <row r="75" spans="1:28" x14ac:dyDescent="0.3">
      <c r="A75" s="190" t="s">
        <v>107</v>
      </c>
      <c r="B75" s="190" t="s">
        <v>108</v>
      </c>
      <c r="C75" s="183" t="s">
        <v>11</v>
      </c>
      <c r="D75" s="363" t="s">
        <v>17</v>
      </c>
      <c r="E75" s="190" t="s">
        <v>88</v>
      </c>
      <c r="F75" s="183"/>
      <c r="G75" s="193"/>
      <c r="H75" s="183"/>
      <c r="I75" s="206"/>
      <c r="J75" s="62"/>
      <c r="K75" s="207"/>
      <c r="L75" s="208"/>
      <c r="M75" s="62"/>
      <c r="N75" s="196"/>
      <c r="O75" s="183"/>
      <c r="P75" s="364"/>
      <c r="Q75" s="287">
        <v>15</v>
      </c>
      <c r="R75" s="287">
        <v>10</v>
      </c>
      <c r="S75" s="287"/>
      <c r="T75" s="287"/>
      <c r="U75" s="287"/>
      <c r="V75" s="287"/>
      <c r="W75" s="287"/>
      <c r="X75" s="287"/>
      <c r="Y75" s="287">
        <v>15</v>
      </c>
      <c r="Z75" s="319">
        <v>15</v>
      </c>
      <c r="AA75" s="276">
        <v>9</v>
      </c>
      <c r="AB75" s="160">
        <f t="shared" si="4"/>
        <v>64</v>
      </c>
    </row>
    <row r="76" spans="1:28" x14ac:dyDescent="0.3">
      <c r="A76" s="190" t="s">
        <v>240</v>
      </c>
      <c r="B76" s="190" t="s">
        <v>162</v>
      </c>
      <c r="C76" s="183" t="s">
        <v>11</v>
      </c>
      <c r="D76" s="190" t="s">
        <v>17</v>
      </c>
      <c r="E76" s="190" t="s">
        <v>118</v>
      </c>
      <c r="F76" s="193" t="s">
        <v>19</v>
      </c>
      <c r="G76" s="193" t="s">
        <v>19</v>
      </c>
      <c r="H76" s="183"/>
      <c r="I76" s="183">
        <v>15</v>
      </c>
      <c r="J76" s="365" t="s">
        <v>20</v>
      </c>
      <c r="K76" s="194">
        <v>20</v>
      </c>
      <c r="L76" s="208" t="s">
        <v>19</v>
      </c>
      <c r="M76" s="62" t="s">
        <v>19</v>
      </c>
      <c r="N76" s="196"/>
      <c r="O76" s="366"/>
      <c r="P76" s="367"/>
      <c r="Q76" s="287"/>
      <c r="R76" s="287">
        <v>15</v>
      </c>
      <c r="S76" s="287">
        <v>9</v>
      </c>
      <c r="T76" s="287"/>
      <c r="U76" s="287"/>
      <c r="V76" s="287"/>
      <c r="W76" s="287"/>
      <c r="X76" s="287"/>
      <c r="Y76" s="287"/>
      <c r="Z76" s="358">
        <v>15</v>
      </c>
      <c r="AA76" s="278">
        <v>6</v>
      </c>
      <c r="AB76" s="160">
        <f t="shared" si="4"/>
        <v>45</v>
      </c>
    </row>
    <row r="77" spans="1:28" x14ac:dyDescent="0.3">
      <c r="A77" s="190" t="s">
        <v>359</v>
      </c>
      <c r="B77" s="190" t="s">
        <v>360</v>
      </c>
      <c r="C77" s="183" t="s">
        <v>11</v>
      </c>
      <c r="D77" s="190" t="s">
        <v>17</v>
      </c>
      <c r="E77" s="190" t="s">
        <v>88</v>
      </c>
      <c r="F77" s="183">
        <v>68</v>
      </c>
      <c r="G77" s="193">
        <v>0.77500000000000002</v>
      </c>
      <c r="H77" s="183">
        <v>9</v>
      </c>
      <c r="I77" s="193" t="s">
        <v>19</v>
      </c>
      <c r="J77" s="76" t="s">
        <v>19</v>
      </c>
      <c r="K77" s="183"/>
      <c r="L77" s="368" t="s">
        <v>19</v>
      </c>
      <c r="M77" s="76" t="s">
        <v>19</v>
      </c>
      <c r="N77" s="183"/>
      <c r="O77" s="183"/>
      <c r="P77" s="367"/>
      <c r="Q77" s="287"/>
      <c r="R77" s="287"/>
      <c r="S77" s="287"/>
      <c r="T77" s="287"/>
      <c r="U77" s="287"/>
      <c r="V77" s="287"/>
      <c r="W77" s="287"/>
      <c r="X77" s="287"/>
      <c r="Y77" s="287">
        <v>30</v>
      </c>
      <c r="Z77" s="358"/>
      <c r="AA77" s="278">
        <v>3</v>
      </c>
      <c r="AB77" s="160">
        <f t="shared" si="4"/>
        <v>33</v>
      </c>
    </row>
    <row r="78" spans="1:28" x14ac:dyDescent="0.3">
      <c r="A78" s="190" t="s">
        <v>261</v>
      </c>
      <c r="B78" s="190" t="s">
        <v>262</v>
      </c>
      <c r="C78" s="183" t="s">
        <v>11</v>
      </c>
      <c r="D78" s="190" t="s">
        <v>17</v>
      </c>
      <c r="E78" s="190" t="s">
        <v>88</v>
      </c>
      <c r="F78" s="190"/>
      <c r="G78" s="190"/>
      <c r="H78" s="190"/>
      <c r="I78" s="369"/>
      <c r="J78" s="370"/>
      <c r="K78" s="371"/>
      <c r="L78" s="370"/>
      <c r="M78" s="370"/>
      <c r="N78" s="372"/>
      <c r="O78" s="190"/>
      <c r="P78" s="367"/>
      <c r="Q78" s="287"/>
      <c r="R78" s="287"/>
      <c r="S78" s="287">
        <v>10</v>
      </c>
      <c r="T78" s="287"/>
      <c r="U78" s="287"/>
      <c r="V78" s="287"/>
      <c r="W78" s="287"/>
      <c r="X78" s="287"/>
      <c r="Y78" s="287">
        <v>7</v>
      </c>
      <c r="Z78" s="319"/>
      <c r="AA78" s="276">
        <v>6</v>
      </c>
      <c r="AB78" s="160">
        <f t="shared" si="4"/>
        <v>23</v>
      </c>
    </row>
    <row r="79" spans="1:28" ht="14.25" customHeight="1" x14ac:dyDescent="0.3">
      <c r="A79" s="190" t="s">
        <v>362</v>
      </c>
      <c r="B79" s="190" t="s">
        <v>361</v>
      </c>
      <c r="C79" s="183" t="s">
        <v>11</v>
      </c>
      <c r="D79" s="190" t="s">
        <v>17</v>
      </c>
      <c r="E79" s="190" t="s">
        <v>88</v>
      </c>
      <c r="F79" s="193" t="s">
        <v>19</v>
      </c>
      <c r="G79" s="193" t="s">
        <v>19</v>
      </c>
      <c r="H79" s="183"/>
      <c r="I79" s="194">
        <v>29</v>
      </c>
      <c r="J79" s="212" t="s">
        <v>22</v>
      </c>
      <c r="K79" s="207">
        <v>15</v>
      </c>
      <c r="L79" s="208" t="s">
        <v>19</v>
      </c>
      <c r="M79" s="62" t="s">
        <v>19</v>
      </c>
      <c r="N79" s="196"/>
      <c r="O79" s="366"/>
      <c r="P79" s="373"/>
      <c r="Q79" s="286"/>
      <c r="R79" s="286"/>
      <c r="S79" s="286"/>
      <c r="T79" s="286"/>
      <c r="U79" s="287"/>
      <c r="V79" s="287"/>
      <c r="W79" s="287"/>
      <c r="X79" s="287"/>
      <c r="Y79" s="287">
        <v>9</v>
      </c>
      <c r="Z79" s="319"/>
      <c r="AA79" s="276">
        <v>3</v>
      </c>
      <c r="AB79" s="160">
        <f t="shared" si="4"/>
        <v>12</v>
      </c>
    </row>
    <row r="80" spans="1:28" ht="14.25" customHeight="1" x14ac:dyDescent="0.3">
      <c r="A80" s="190"/>
      <c r="B80" s="190"/>
      <c r="C80" s="183"/>
      <c r="D80" s="190"/>
      <c r="E80" s="190"/>
      <c r="F80" s="183"/>
      <c r="G80" s="193"/>
      <c r="H80" s="183"/>
      <c r="I80" s="206"/>
      <c r="J80" s="76"/>
      <c r="K80" s="207"/>
      <c r="L80" s="209"/>
      <c r="M80" s="76"/>
      <c r="N80" s="196"/>
      <c r="O80" s="183"/>
      <c r="P80" s="192"/>
      <c r="Q80" s="286"/>
      <c r="R80" s="286"/>
      <c r="S80" s="286"/>
      <c r="T80" s="286"/>
      <c r="U80" s="287"/>
      <c r="V80" s="287"/>
      <c r="W80" s="287"/>
      <c r="X80" s="287"/>
      <c r="Y80" s="287"/>
      <c r="Z80" s="319"/>
      <c r="AA80" s="276"/>
      <c r="AB80" s="160"/>
    </row>
    <row r="81" spans="1:28" ht="14.25" customHeight="1" x14ac:dyDescent="0.3">
      <c r="A81" s="4"/>
      <c r="B81" s="4"/>
      <c r="C81" s="5"/>
      <c r="D81" s="4"/>
      <c r="E81" s="4"/>
      <c r="F81" s="5"/>
      <c r="G81" s="35"/>
      <c r="H81" s="5"/>
      <c r="I81" s="56"/>
      <c r="J81" s="26"/>
      <c r="K81" s="54"/>
      <c r="L81" s="75"/>
      <c r="M81" s="26"/>
      <c r="N81" s="33"/>
      <c r="O81" s="5"/>
      <c r="P81" s="69"/>
      <c r="Q81" s="262"/>
      <c r="R81" s="262"/>
      <c r="S81" s="262"/>
      <c r="T81" s="262"/>
      <c r="U81" s="261"/>
      <c r="V81" s="261"/>
      <c r="W81" s="261"/>
      <c r="X81" s="261"/>
      <c r="Y81" s="261"/>
      <c r="Z81" s="313"/>
      <c r="AA81" s="276"/>
      <c r="AB81" s="160"/>
    </row>
    <row r="82" spans="1:28" ht="14.25" customHeight="1" x14ac:dyDescent="0.3">
      <c r="A82" s="4"/>
      <c r="B82" s="4"/>
      <c r="C82" s="5"/>
      <c r="D82" s="4"/>
      <c r="E82" s="4"/>
      <c r="F82" s="5"/>
      <c r="G82" s="35"/>
      <c r="H82" s="5"/>
      <c r="I82" s="56"/>
      <c r="J82" s="26"/>
      <c r="K82" s="54"/>
      <c r="L82" s="75"/>
      <c r="M82" s="26"/>
      <c r="N82" s="33"/>
      <c r="O82" s="5"/>
      <c r="P82" s="69"/>
      <c r="Q82" s="262"/>
      <c r="R82" s="262"/>
      <c r="S82" s="262"/>
      <c r="T82" s="262"/>
      <c r="U82" s="261"/>
      <c r="V82" s="261"/>
      <c r="W82" s="261"/>
      <c r="X82" s="261"/>
      <c r="Y82" s="261"/>
      <c r="Z82" s="313"/>
      <c r="AA82" s="276"/>
      <c r="AB82" s="160"/>
    </row>
    <row r="83" spans="1:28" ht="14.25" customHeight="1" x14ac:dyDescent="0.3">
      <c r="A83" s="4"/>
      <c r="B83" s="4"/>
      <c r="C83" s="5"/>
      <c r="D83" s="4"/>
      <c r="E83" s="4"/>
      <c r="F83" s="5"/>
      <c r="G83" s="35"/>
      <c r="H83" s="5"/>
      <c r="I83" s="56"/>
      <c r="J83" s="26"/>
      <c r="K83" s="54"/>
      <c r="L83" s="75"/>
      <c r="M83" s="26"/>
      <c r="N83" s="33"/>
      <c r="O83" s="5"/>
      <c r="P83" s="69"/>
      <c r="Q83" s="262"/>
      <c r="R83" s="262"/>
      <c r="S83" s="262"/>
      <c r="T83" s="262"/>
      <c r="U83" s="261"/>
      <c r="V83" s="261"/>
      <c r="W83" s="261"/>
      <c r="X83" s="261"/>
      <c r="Y83" s="261"/>
      <c r="Z83" s="313"/>
      <c r="AA83" s="276"/>
      <c r="AB83" s="160"/>
    </row>
    <row r="84" spans="1:28" ht="14.25" customHeight="1" x14ac:dyDescent="0.3">
      <c r="A84" s="4"/>
      <c r="B84" s="4"/>
      <c r="C84" s="5"/>
      <c r="D84" s="4"/>
      <c r="E84" s="4"/>
      <c r="F84" s="5"/>
      <c r="G84" s="35"/>
      <c r="H84" s="5"/>
      <c r="I84" s="56"/>
      <c r="J84" s="26"/>
      <c r="K84" s="54"/>
      <c r="L84" s="75"/>
      <c r="M84" s="26"/>
      <c r="N84" s="33"/>
      <c r="O84" s="5"/>
      <c r="P84" s="69"/>
      <c r="Q84" s="262"/>
      <c r="R84" s="262"/>
      <c r="S84" s="262"/>
      <c r="T84" s="262"/>
      <c r="U84" s="261"/>
      <c r="V84" s="261"/>
      <c r="W84" s="261"/>
      <c r="X84" s="261"/>
      <c r="Y84" s="261"/>
      <c r="Z84" s="313"/>
      <c r="AA84" s="276"/>
      <c r="AB84" s="160"/>
    </row>
    <row r="85" spans="1:28" ht="14.25" customHeight="1" x14ac:dyDescent="0.3">
      <c r="A85" s="4"/>
      <c r="B85" s="4"/>
      <c r="C85" s="5"/>
      <c r="D85" s="4"/>
      <c r="E85" s="4"/>
      <c r="F85" s="5"/>
      <c r="G85" s="35"/>
      <c r="H85" s="5"/>
      <c r="I85" s="56"/>
      <c r="J85" s="26"/>
      <c r="K85" s="54"/>
      <c r="L85" s="75"/>
      <c r="M85" s="26"/>
      <c r="N85" s="33"/>
      <c r="O85" s="5"/>
      <c r="P85" s="69"/>
      <c r="Q85" s="262"/>
      <c r="R85" s="262"/>
      <c r="S85" s="262"/>
      <c r="T85" s="262"/>
      <c r="U85" s="261"/>
      <c r="V85" s="261"/>
      <c r="W85" s="261"/>
      <c r="X85" s="261"/>
      <c r="Y85" s="261"/>
      <c r="Z85" s="313"/>
      <c r="AA85" s="276"/>
      <c r="AB85" s="160"/>
    </row>
    <row r="86" spans="1:28" ht="14.25" customHeight="1" x14ac:dyDescent="0.3">
      <c r="A86" s="4"/>
      <c r="B86" s="4"/>
      <c r="C86" s="5"/>
      <c r="D86" s="4"/>
      <c r="E86" s="4"/>
      <c r="F86" s="5"/>
      <c r="G86" s="35"/>
      <c r="H86" s="5"/>
      <c r="I86" s="56"/>
      <c r="J86" s="26"/>
      <c r="K86" s="54"/>
      <c r="L86" s="75"/>
      <c r="M86" s="26"/>
      <c r="N86" s="33"/>
      <c r="O86" s="5"/>
      <c r="P86" s="69"/>
      <c r="Q86" s="262"/>
      <c r="R86" s="262"/>
      <c r="S86" s="262"/>
      <c r="T86" s="262"/>
      <c r="U86" s="261"/>
      <c r="V86" s="261"/>
      <c r="W86" s="261"/>
      <c r="X86" s="261"/>
      <c r="Y86" s="261"/>
      <c r="Z86" s="313"/>
      <c r="AA86" s="276"/>
      <c r="AB86" s="160"/>
    </row>
    <row r="87" spans="1:28" ht="14.25" customHeight="1" x14ac:dyDescent="0.3">
      <c r="A87" s="4"/>
      <c r="B87" s="4"/>
      <c r="C87" s="5"/>
      <c r="D87" s="4"/>
      <c r="E87" s="4"/>
      <c r="F87" s="5"/>
      <c r="G87" s="35"/>
      <c r="H87" s="5"/>
      <c r="I87" s="56"/>
      <c r="J87" s="26"/>
      <c r="K87" s="54"/>
      <c r="L87" s="75"/>
      <c r="M87" s="26"/>
      <c r="N87" s="33"/>
      <c r="O87" s="5"/>
      <c r="P87" s="69"/>
      <c r="Q87" s="262"/>
      <c r="R87" s="262"/>
      <c r="S87" s="262"/>
      <c r="T87" s="262"/>
      <c r="U87" s="261"/>
      <c r="V87" s="261"/>
      <c r="W87" s="261"/>
      <c r="X87" s="261"/>
      <c r="Y87" s="261"/>
      <c r="Z87" s="313"/>
      <c r="AA87" s="276"/>
      <c r="AB87" s="160"/>
    </row>
    <row r="88" spans="1:28" ht="14.25" customHeight="1" x14ac:dyDescent="0.3">
      <c r="A88" s="4"/>
      <c r="B88" s="4"/>
      <c r="C88" s="5"/>
      <c r="D88" s="4"/>
      <c r="E88" s="4"/>
      <c r="F88" s="5"/>
      <c r="G88" s="35"/>
      <c r="H88" s="5"/>
      <c r="I88" s="56"/>
      <c r="J88" s="26"/>
      <c r="K88" s="54"/>
      <c r="L88" s="75"/>
      <c r="M88" s="26"/>
      <c r="N88" s="33"/>
      <c r="O88" s="5"/>
      <c r="P88" s="69"/>
      <c r="Q88" s="262"/>
      <c r="R88" s="262"/>
      <c r="S88" s="262"/>
      <c r="T88" s="262"/>
      <c r="U88" s="261"/>
      <c r="V88" s="261"/>
      <c r="W88" s="261"/>
      <c r="X88" s="261"/>
      <c r="Y88" s="261"/>
      <c r="Z88" s="313"/>
      <c r="AA88" s="276"/>
      <c r="AB88" s="160"/>
    </row>
    <row r="89" spans="1:28" ht="14.25" customHeight="1" x14ac:dyDescent="0.3">
      <c r="A89" s="4"/>
      <c r="B89" s="4"/>
      <c r="C89" s="5"/>
      <c r="D89" s="4"/>
      <c r="E89" s="4"/>
      <c r="F89" s="5"/>
      <c r="G89" s="35"/>
      <c r="H89" s="5"/>
      <c r="I89" s="56"/>
      <c r="J89" s="26"/>
      <c r="K89" s="54"/>
      <c r="L89" s="75"/>
      <c r="M89" s="26"/>
      <c r="N89" s="33"/>
      <c r="O89" s="5"/>
      <c r="P89" s="69"/>
      <c r="Q89" s="262"/>
      <c r="R89" s="262"/>
      <c r="S89" s="262"/>
      <c r="T89" s="262"/>
      <c r="U89" s="261"/>
      <c r="V89" s="261"/>
      <c r="W89" s="261"/>
      <c r="X89" s="261"/>
      <c r="Y89" s="261"/>
      <c r="Z89" s="313"/>
      <c r="AA89" s="276"/>
      <c r="AB89" s="160"/>
    </row>
    <row r="90" spans="1:28" ht="14.25" customHeight="1" x14ac:dyDescent="0.3">
      <c r="A90" s="4"/>
      <c r="B90" s="4"/>
      <c r="C90" s="5"/>
      <c r="D90" s="4"/>
      <c r="E90" s="4"/>
      <c r="F90" s="5"/>
      <c r="G90" s="35"/>
      <c r="H90" s="5"/>
      <c r="I90" s="56"/>
      <c r="J90" s="26"/>
      <c r="K90" s="54"/>
      <c r="L90" s="75"/>
      <c r="M90" s="26"/>
      <c r="N90" s="33"/>
      <c r="O90" s="5"/>
      <c r="P90" s="69"/>
      <c r="Q90" s="262"/>
      <c r="R90" s="262"/>
      <c r="S90" s="262"/>
      <c r="T90" s="262"/>
      <c r="U90" s="261"/>
      <c r="V90" s="261"/>
      <c r="W90" s="261"/>
      <c r="X90" s="261"/>
      <c r="Y90" s="261"/>
      <c r="Z90" s="313"/>
      <c r="AA90" s="276"/>
      <c r="AB90" s="160"/>
    </row>
    <row r="91" spans="1:28" ht="14.25" customHeight="1" x14ac:dyDescent="0.3">
      <c r="A91" s="4"/>
      <c r="B91" s="4"/>
      <c r="C91" s="5"/>
      <c r="D91" s="4"/>
      <c r="E91" s="4"/>
      <c r="F91" s="5"/>
      <c r="G91" s="35"/>
      <c r="H91" s="5"/>
      <c r="I91" s="56"/>
      <c r="J91" s="26"/>
      <c r="K91" s="54"/>
      <c r="L91" s="75"/>
      <c r="M91" s="26"/>
      <c r="N91" s="33"/>
      <c r="O91" s="5"/>
      <c r="P91" s="69"/>
      <c r="Q91" s="262"/>
      <c r="R91" s="262"/>
      <c r="S91" s="262"/>
      <c r="T91" s="262"/>
      <c r="U91" s="261"/>
      <c r="V91" s="261"/>
      <c r="W91" s="261"/>
      <c r="X91" s="261"/>
      <c r="Y91" s="261"/>
      <c r="Z91" s="313"/>
      <c r="AA91" s="276"/>
      <c r="AB91" s="160"/>
    </row>
    <row r="92" spans="1:28" ht="14.25" customHeight="1" x14ac:dyDescent="0.3">
      <c r="A92" s="77" t="s">
        <v>60</v>
      </c>
      <c r="B92" s="77" t="s">
        <v>113</v>
      </c>
      <c r="C92" s="78" t="s">
        <v>11</v>
      </c>
      <c r="D92" s="77" t="s">
        <v>54</v>
      </c>
      <c r="E92" s="77" t="s">
        <v>88</v>
      </c>
      <c r="F92" s="78"/>
      <c r="G92" s="79"/>
      <c r="H92" s="78"/>
      <c r="I92" s="95"/>
      <c r="J92" s="96"/>
      <c r="K92" s="97"/>
      <c r="L92" s="98"/>
      <c r="M92" s="96"/>
      <c r="N92" s="81"/>
      <c r="O92" s="78"/>
      <c r="P92" s="80"/>
      <c r="Q92" s="284">
        <v>30</v>
      </c>
      <c r="R92" s="284">
        <v>30</v>
      </c>
      <c r="S92" s="284">
        <v>30</v>
      </c>
      <c r="T92" s="284">
        <v>30</v>
      </c>
      <c r="U92" s="285"/>
      <c r="V92" s="285"/>
      <c r="W92" s="285"/>
      <c r="X92" s="285"/>
      <c r="Y92" s="285">
        <v>30</v>
      </c>
      <c r="Z92" s="318">
        <v>15</v>
      </c>
      <c r="AA92" s="276">
        <v>15</v>
      </c>
      <c r="AB92" s="160">
        <f t="shared" ref="AB92:AB93" si="5">SUM(Q92:AA92)</f>
        <v>180</v>
      </c>
    </row>
    <row r="93" spans="1:28" ht="14.25" customHeight="1" x14ac:dyDescent="0.3">
      <c r="A93" s="147" t="s">
        <v>213</v>
      </c>
      <c r="B93" s="215" t="s">
        <v>214</v>
      </c>
      <c r="C93" s="148" t="s">
        <v>11</v>
      </c>
      <c r="D93" s="77" t="s">
        <v>54</v>
      </c>
      <c r="E93" s="77" t="s">
        <v>88</v>
      </c>
      <c r="F93" s="103"/>
      <c r="G93" s="105"/>
      <c r="H93" s="103"/>
      <c r="I93" s="108"/>
      <c r="J93" s="109"/>
      <c r="K93" s="110"/>
      <c r="L93" s="111"/>
      <c r="M93" s="109"/>
      <c r="N93" s="107"/>
      <c r="O93" s="78"/>
      <c r="P93" s="80"/>
      <c r="Q93" s="284"/>
      <c r="R93" s="284">
        <v>20</v>
      </c>
      <c r="S93" s="284">
        <v>20</v>
      </c>
      <c r="T93" s="284"/>
      <c r="U93" s="285"/>
      <c r="V93" s="285"/>
      <c r="W93" s="285"/>
      <c r="X93" s="285"/>
      <c r="Y93" s="285">
        <v>20</v>
      </c>
      <c r="Z93" s="318">
        <v>15</v>
      </c>
      <c r="AA93" s="276">
        <v>9</v>
      </c>
      <c r="AB93" s="160">
        <f t="shared" si="5"/>
        <v>84</v>
      </c>
    </row>
    <row r="94" spans="1:28" ht="14.25" customHeight="1" x14ac:dyDescent="0.3">
      <c r="A94" s="190"/>
      <c r="B94" s="190"/>
      <c r="C94" s="183"/>
      <c r="D94" s="183"/>
      <c r="E94" s="190"/>
      <c r="F94" s="183"/>
      <c r="G94" s="193"/>
      <c r="H94" s="183"/>
      <c r="I94" s="206"/>
      <c r="J94" s="76"/>
      <c r="K94" s="207"/>
      <c r="L94" s="209"/>
      <c r="M94" s="76"/>
      <c r="N94" s="196"/>
      <c r="O94" s="183"/>
      <c r="P94" s="192"/>
      <c r="Q94" s="286"/>
      <c r="R94" s="286"/>
      <c r="S94" s="286"/>
      <c r="T94" s="286"/>
      <c r="U94" s="287"/>
      <c r="V94" s="287"/>
      <c r="W94" s="287"/>
      <c r="X94" s="287"/>
      <c r="Y94" s="287"/>
      <c r="Z94" s="319"/>
      <c r="AA94" s="276"/>
      <c r="AB94" s="160"/>
    </row>
    <row r="95" spans="1:28" ht="14.25" customHeight="1" x14ac:dyDescent="0.3">
      <c r="A95" s="4"/>
      <c r="B95" s="4"/>
      <c r="C95" s="5"/>
      <c r="D95" s="4"/>
      <c r="E95" s="4"/>
      <c r="F95" s="5"/>
      <c r="G95" s="35"/>
      <c r="H95" s="5"/>
      <c r="I95" s="56"/>
      <c r="J95" s="26"/>
      <c r="K95" s="54"/>
      <c r="L95" s="75"/>
      <c r="M95" s="26"/>
      <c r="N95" s="33"/>
      <c r="O95" s="5"/>
      <c r="P95" s="69"/>
      <c r="Q95" s="262"/>
      <c r="R95" s="262"/>
      <c r="S95" s="262"/>
      <c r="T95" s="262"/>
      <c r="U95" s="261"/>
      <c r="V95" s="261"/>
      <c r="W95" s="261"/>
      <c r="X95" s="261"/>
      <c r="Y95" s="261"/>
      <c r="Z95" s="313"/>
      <c r="AA95" s="276"/>
      <c r="AB95" s="160"/>
    </row>
    <row r="96" spans="1:28" ht="14.25" customHeight="1" x14ac:dyDescent="0.3">
      <c r="A96" s="4"/>
      <c r="B96" s="4"/>
      <c r="C96" s="5"/>
      <c r="D96" s="4"/>
      <c r="E96" s="4"/>
      <c r="F96" s="5"/>
      <c r="G96" s="35"/>
      <c r="H96" s="5"/>
      <c r="I96" s="56"/>
      <c r="J96" s="26"/>
      <c r="K96" s="54"/>
      <c r="L96" s="75"/>
      <c r="M96" s="26"/>
      <c r="N96" s="33"/>
      <c r="O96" s="5"/>
      <c r="P96" s="69"/>
      <c r="Q96" s="262"/>
      <c r="R96" s="262"/>
      <c r="S96" s="262"/>
      <c r="T96" s="262"/>
      <c r="U96" s="261"/>
      <c r="V96" s="261"/>
      <c r="W96" s="261"/>
      <c r="X96" s="261"/>
      <c r="Y96" s="261"/>
      <c r="Z96" s="313"/>
      <c r="AA96" s="276"/>
      <c r="AB96" s="160"/>
    </row>
    <row r="97" spans="1:30" ht="14.25" customHeight="1" x14ac:dyDescent="0.3">
      <c r="A97" s="299" t="s">
        <v>241</v>
      </c>
      <c r="B97" s="299" t="s">
        <v>208</v>
      </c>
      <c r="C97" s="300" t="s">
        <v>23</v>
      </c>
      <c r="D97" s="299" t="s">
        <v>66</v>
      </c>
      <c r="E97" s="299" t="s">
        <v>118</v>
      </c>
      <c r="F97" s="222"/>
      <c r="G97" s="223"/>
      <c r="H97" s="222"/>
      <c r="I97" s="224"/>
      <c r="J97" s="225"/>
      <c r="K97" s="226"/>
      <c r="L97" s="225"/>
      <c r="M97" s="225"/>
      <c r="N97" s="227"/>
      <c r="O97" s="221"/>
      <c r="P97" s="228"/>
      <c r="Q97" s="250"/>
      <c r="R97" s="250">
        <v>30</v>
      </c>
      <c r="S97" s="250">
        <v>30</v>
      </c>
      <c r="T97" s="250">
        <v>30</v>
      </c>
      <c r="U97" s="250">
        <v>20</v>
      </c>
      <c r="V97" s="250">
        <v>30</v>
      </c>
      <c r="W97" s="250">
        <v>15</v>
      </c>
      <c r="X97" s="250"/>
      <c r="Y97" s="250">
        <v>30</v>
      </c>
      <c r="Z97" s="320">
        <v>15</v>
      </c>
      <c r="AA97" s="274">
        <v>21</v>
      </c>
      <c r="AB97" s="160">
        <f t="shared" ref="AB97:AB126" si="6">SUM(Q97:AA97)</f>
        <v>221</v>
      </c>
    </row>
    <row r="98" spans="1:30" x14ac:dyDescent="0.3">
      <c r="A98" s="299" t="s">
        <v>74</v>
      </c>
      <c r="B98" s="299" t="s">
        <v>129</v>
      </c>
      <c r="C98" s="300" t="s">
        <v>23</v>
      </c>
      <c r="D98" s="299" t="s">
        <v>66</v>
      </c>
      <c r="E98" s="299" t="s">
        <v>82</v>
      </c>
      <c r="F98" s="222"/>
      <c r="G98" s="223"/>
      <c r="H98" s="222"/>
      <c r="I98" s="222"/>
      <c r="J98" s="229"/>
      <c r="K98" s="222"/>
      <c r="L98" s="230"/>
      <c r="M98" s="229"/>
      <c r="N98" s="222"/>
      <c r="O98" s="221"/>
      <c r="P98" s="228"/>
      <c r="Q98" s="270">
        <v>20</v>
      </c>
      <c r="R98" s="270">
        <v>20</v>
      </c>
      <c r="S98" s="250">
        <v>15</v>
      </c>
      <c r="T98" s="250"/>
      <c r="U98" s="250">
        <v>10</v>
      </c>
      <c r="V98" s="250">
        <v>15</v>
      </c>
      <c r="W98" s="250">
        <v>10</v>
      </c>
      <c r="X98" s="250">
        <v>30</v>
      </c>
      <c r="Y98" s="250">
        <v>20</v>
      </c>
      <c r="Z98" s="320">
        <v>15</v>
      </c>
      <c r="AA98" s="274">
        <v>24</v>
      </c>
      <c r="AB98" s="160">
        <f t="shared" si="6"/>
        <v>179</v>
      </c>
    </row>
    <row r="99" spans="1:30" x14ac:dyDescent="0.3">
      <c r="A99" s="299" t="s">
        <v>287</v>
      </c>
      <c r="B99" s="299" t="s">
        <v>288</v>
      </c>
      <c r="C99" s="300" t="s">
        <v>23</v>
      </c>
      <c r="D99" s="299" t="s">
        <v>66</v>
      </c>
      <c r="E99" s="299" t="s">
        <v>93</v>
      </c>
      <c r="F99" s="222"/>
      <c r="G99" s="223"/>
      <c r="H99" s="222"/>
      <c r="I99" s="222"/>
      <c r="J99" s="229"/>
      <c r="K99" s="222"/>
      <c r="L99" s="225"/>
      <c r="M99" s="225"/>
      <c r="N99" s="227"/>
      <c r="O99" s="221"/>
      <c r="P99" s="228"/>
      <c r="Q99" s="250"/>
      <c r="R99" s="250">
        <v>1</v>
      </c>
      <c r="S99" s="250">
        <v>20</v>
      </c>
      <c r="T99" s="250">
        <v>20</v>
      </c>
      <c r="U99" s="250">
        <v>30</v>
      </c>
      <c r="V99" s="250">
        <v>10</v>
      </c>
      <c r="W99" s="250">
        <v>1</v>
      </c>
      <c r="X99" s="250"/>
      <c r="Y99" s="250">
        <v>10</v>
      </c>
      <c r="Z99" s="320">
        <v>15</v>
      </c>
      <c r="AA99" s="288">
        <v>21</v>
      </c>
      <c r="AB99" s="160">
        <f t="shared" si="6"/>
        <v>128</v>
      </c>
      <c r="AC99" s="177"/>
      <c r="AD99" s="178"/>
    </row>
    <row r="100" spans="1:30" x14ac:dyDescent="0.3">
      <c r="A100" s="302" t="s">
        <v>116</v>
      </c>
      <c r="B100" s="302" t="s">
        <v>184</v>
      </c>
      <c r="C100" s="303" t="s">
        <v>23</v>
      </c>
      <c r="D100" s="302" t="s">
        <v>66</v>
      </c>
      <c r="E100" s="302" t="s">
        <v>118</v>
      </c>
      <c r="F100" s="239"/>
      <c r="G100" s="238"/>
      <c r="H100" s="239"/>
      <c r="I100" s="239"/>
      <c r="J100" s="240"/>
      <c r="K100" s="239"/>
      <c r="L100" s="241"/>
      <c r="M100" s="241"/>
      <c r="N100" s="242"/>
      <c r="O100" s="238"/>
      <c r="P100" s="243"/>
      <c r="Q100" s="286">
        <v>15</v>
      </c>
      <c r="R100" s="286">
        <v>8</v>
      </c>
      <c r="S100" s="374">
        <v>10</v>
      </c>
      <c r="T100" s="374">
        <v>9</v>
      </c>
      <c r="U100" s="374">
        <v>9</v>
      </c>
      <c r="V100" s="374">
        <v>7</v>
      </c>
      <c r="W100" s="374">
        <v>6</v>
      </c>
      <c r="X100" s="374">
        <v>9</v>
      </c>
      <c r="Y100" s="374"/>
      <c r="Z100" s="375">
        <v>15</v>
      </c>
      <c r="AA100" s="288">
        <v>24</v>
      </c>
      <c r="AB100" s="160">
        <f t="shared" si="6"/>
        <v>112</v>
      </c>
      <c r="AC100" s="177"/>
      <c r="AD100" s="178"/>
    </row>
    <row r="101" spans="1:30" x14ac:dyDescent="0.3">
      <c r="A101" s="302" t="s">
        <v>182</v>
      </c>
      <c r="B101" s="302" t="s">
        <v>183</v>
      </c>
      <c r="C101" s="303" t="s">
        <v>23</v>
      </c>
      <c r="D101" s="302" t="s">
        <v>66</v>
      </c>
      <c r="E101" s="302" t="s">
        <v>98</v>
      </c>
      <c r="F101" s="239"/>
      <c r="G101" s="238"/>
      <c r="H101" s="239"/>
      <c r="I101" s="239"/>
      <c r="J101" s="240"/>
      <c r="K101" s="239"/>
      <c r="L101" s="241"/>
      <c r="M101" s="241"/>
      <c r="N101" s="242"/>
      <c r="O101" s="238"/>
      <c r="P101" s="243"/>
      <c r="Q101" s="286">
        <v>30</v>
      </c>
      <c r="R101" s="286"/>
      <c r="S101" s="374"/>
      <c r="T101" s="374"/>
      <c r="U101" s="374"/>
      <c r="V101" s="374"/>
      <c r="W101" s="374">
        <v>30</v>
      </c>
      <c r="X101" s="374">
        <v>20</v>
      </c>
      <c r="Y101" s="374"/>
      <c r="Z101" s="375">
        <v>15</v>
      </c>
      <c r="AA101" s="288">
        <v>9</v>
      </c>
      <c r="AB101" s="160">
        <f t="shared" si="6"/>
        <v>104</v>
      </c>
      <c r="AC101" s="180"/>
      <c r="AD101" s="178"/>
    </row>
    <row r="102" spans="1:30" x14ac:dyDescent="0.3">
      <c r="A102" s="302" t="s">
        <v>242</v>
      </c>
      <c r="B102" s="302" t="s">
        <v>85</v>
      </c>
      <c r="C102" s="303" t="s">
        <v>23</v>
      </c>
      <c r="D102" s="302" t="s">
        <v>66</v>
      </c>
      <c r="E102" s="302" t="s">
        <v>103</v>
      </c>
      <c r="F102" s="239"/>
      <c r="G102" s="238"/>
      <c r="H102" s="239"/>
      <c r="I102" s="239"/>
      <c r="J102" s="240"/>
      <c r="K102" s="239"/>
      <c r="L102" s="241"/>
      <c r="M102" s="241"/>
      <c r="N102" s="242"/>
      <c r="O102" s="238"/>
      <c r="P102" s="243"/>
      <c r="Q102" s="374"/>
      <c r="R102" s="374">
        <v>15</v>
      </c>
      <c r="S102" s="374"/>
      <c r="T102" s="374"/>
      <c r="U102" s="374">
        <v>15</v>
      </c>
      <c r="V102" s="374">
        <v>20</v>
      </c>
      <c r="W102" s="374">
        <v>20</v>
      </c>
      <c r="X102" s="374"/>
      <c r="Y102" s="374"/>
      <c r="Z102" s="375">
        <v>15</v>
      </c>
      <c r="AA102" s="288">
        <v>12</v>
      </c>
      <c r="AB102" s="160">
        <f t="shared" si="6"/>
        <v>97</v>
      </c>
      <c r="AC102" s="180"/>
      <c r="AD102" s="178"/>
    </row>
    <row r="103" spans="1:30" x14ac:dyDescent="0.3">
      <c r="A103" s="302" t="s">
        <v>193</v>
      </c>
      <c r="B103" s="302" t="s">
        <v>194</v>
      </c>
      <c r="C103" s="303" t="s">
        <v>23</v>
      </c>
      <c r="D103" s="302" t="s">
        <v>66</v>
      </c>
      <c r="E103" s="302" t="s">
        <v>98</v>
      </c>
      <c r="F103" s="239"/>
      <c r="G103" s="238"/>
      <c r="H103" s="239"/>
      <c r="I103" s="239"/>
      <c r="J103" s="240"/>
      <c r="K103" s="239"/>
      <c r="L103" s="241"/>
      <c r="M103" s="241"/>
      <c r="N103" s="242"/>
      <c r="O103" s="238"/>
      <c r="P103" s="243"/>
      <c r="Q103" s="374">
        <v>4</v>
      </c>
      <c r="R103" s="374">
        <v>10</v>
      </c>
      <c r="S103" s="374"/>
      <c r="T103" s="374">
        <v>7</v>
      </c>
      <c r="U103" s="374"/>
      <c r="V103" s="374">
        <v>9</v>
      </c>
      <c r="W103" s="374">
        <v>8</v>
      </c>
      <c r="X103" s="374">
        <v>15</v>
      </c>
      <c r="Y103" s="374">
        <v>15</v>
      </c>
      <c r="Z103" s="375"/>
      <c r="AA103" s="288">
        <v>21</v>
      </c>
      <c r="AB103" s="160">
        <f t="shared" si="6"/>
        <v>89</v>
      </c>
      <c r="AC103" s="180"/>
      <c r="AD103" s="178"/>
    </row>
    <row r="104" spans="1:30" x14ac:dyDescent="0.3">
      <c r="A104" s="302" t="s">
        <v>62</v>
      </c>
      <c r="B104" s="302" t="s">
        <v>189</v>
      </c>
      <c r="C104" s="303" t="s">
        <v>23</v>
      </c>
      <c r="D104" s="302" t="s">
        <v>66</v>
      </c>
      <c r="E104" s="302" t="s">
        <v>82</v>
      </c>
      <c r="F104" s="239"/>
      <c r="G104" s="238"/>
      <c r="H104" s="239"/>
      <c r="I104" s="239"/>
      <c r="J104" s="240"/>
      <c r="K104" s="239"/>
      <c r="L104" s="241"/>
      <c r="M104" s="241"/>
      <c r="N104" s="242"/>
      <c r="O104" s="238"/>
      <c r="P104" s="243"/>
      <c r="Q104" s="374">
        <v>8</v>
      </c>
      <c r="R104" s="374">
        <v>9</v>
      </c>
      <c r="S104" s="374"/>
      <c r="T104" s="374">
        <v>10</v>
      </c>
      <c r="U104" s="374">
        <v>4</v>
      </c>
      <c r="V104" s="374">
        <v>2</v>
      </c>
      <c r="W104" s="374"/>
      <c r="X104" s="374">
        <v>8</v>
      </c>
      <c r="Y104" s="374">
        <v>9</v>
      </c>
      <c r="Z104" s="375"/>
      <c r="AA104" s="288">
        <v>21</v>
      </c>
      <c r="AB104" s="160">
        <f t="shared" si="6"/>
        <v>71</v>
      </c>
      <c r="AC104" s="180"/>
      <c r="AD104" s="178"/>
    </row>
    <row r="105" spans="1:30" x14ac:dyDescent="0.3">
      <c r="A105" s="302" t="s">
        <v>67</v>
      </c>
      <c r="B105" s="302" t="s">
        <v>185</v>
      </c>
      <c r="C105" s="303" t="s">
        <v>23</v>
      </c>
      <c r="D105" s="302" t="s">
        <v>66</v>
      </c>
      <c r="E105" s="302" t="s">
        <v>88</v>
      </c>
      <c r="F105" s="239"/>
      <c r="G105" s="238"/>
      <c r="H105" s="239"/>
      <c r="I105" s="239"/>
      <c r="J105" s="240"/>
      <c r="K105" s="239"/>
      <c r="L105" s="241"/>
      <c r="M105" s="241"/>
      <c r="N105" s="242"/>
      <c r="O105" s="238"/>
      <c r="P105" s="243"/>
      <c r="Q105" s="374">
        <v>10</v>
      </c>
      <c r="R105" s="374">
        <v>6</v>
      </c>
      <c r="S105" s="374">
        <v>8</v>
      </c>
      <c r="T105" s="374"/>
      <c r="U105" s="374">
        <v>7</v>
      </c>
      <c r="V105" s="374">
        <v>8</v>
      </c>
      <c r="W105" s="374"/>
      <c r="X105" s="374"/>
      <c r="Y105" s="374"/>
      <c r="Z105" s="375">
        <v>15</v>
      </c>
      <c r="AA105" s="288">
        <v>15</v>
      </c>
      <c r="AB105" s="160">
        <f t="shared" si="6"/>
        <v>69</v>
      </c>
      <c r="AC105" s="180"/>
      <c r="AD105" s="178"/>
    </row>
    <row r="106" spans="1:30" x14ac:dyDescent="0.3">
      <c r="A106" s="302" t="s">
        <v>289</v>
      </c>
      <c r="B106" s="302" t="s">
        <v>207</v>
      </c>
      <c r="C106" s="303" t="s">
        <v>23</v>
      </c>
      <c r="D106" s="302" t="s">
        <v>66</v>
      </c>
      <c r="E106" s="302" t="s">
        <v>93</v>
      </c>
      <c r="F106" s="239"/>
      <c r="G106" s="238"/>
      <c r="H106" s="239"/>
      <c r="I106" s="239"/>
      <c r="J106" s="240"/>
      <c r="K106" s="239"/>
      <c r="L106" s="241"/>
      <c r="M106" s="241"/>
      <c r="N106" s="242"/>
      <c r="O106" s="238"/>
      <c r="P106" s="243"/>
      <c r="Q106" s="374"/>
      <c r="R106" s="374">
        <v>7</v>
      </c>
      <c r="S106" s="374">
        <v>9</v>
      </c>
      <c r="T106" s="374">
        <v>5</v>
      </c>
      <c r="U106" s="374">
        <v>5</v>
      </c>
      <c r="V106" s="374">
        <v>4</v>
      </c>
      <c r="W106" s="374">
        <v>5</v>
      </c>
      <c r="X106" s="374"/>
      <c r="Y106" s="374"/>
      <c r="Z106" s="375">
        <v>15</v>
      </c>
      <c r="AA106" s="288">
        <v>18</v>
      </c>
      <c r="AB106" s="160">
        <f t="shared" si="6"/>
        <v>68</v>
      </c>
      <c r="AC106" s="177"/>
      <c r="AD106" s="178"/>
    </row>
    <row r="107" spans="1:30" x14ac:dyDescent="0.3">
      <c r="A107" s="302" t="s">
        <v>190</v>
      </c>
      <c r="B107" s="302" t="s">
        <v>191</v>
      </c>
      <c r="C107" s="303" t="s">
        <v>23</v>
      </c>
      <c r="D107" s="302" t="s">
        <v>66</v>
      </c>
      <c r="E107" s="302" t="s">
        <v>82</v>
      </c>
      <c r="F107" s="239" t="s">
        <v>14</v>
      </c>
      <c r="G107" s="238"/>
      <c r="H107" s="239">
        <v>5</v>
      </c>
      <c r="I107" s="239"/>
      <c r="J107" s="240"/>
      <c r="K107" s="239">
        <v>3</v>
      </c>
      <c r="L107" s="241"/>
      <c r="M107" s="241"/>
      <c r="N107" s="242">
        <v>1</v>
      </c>
      <c r="O107" s="238"/>
      <c r="P107" s="243"/>
      <c r="Q107" s="374">
        <v>6</v>
      </c>
      <c r="R107" s="374">
        <v>2</v>
      </c>
      <c r="S107" s="374"/>
      <c r="T107" s="374">
        <v>2</v>
      </c>
      <c r="U107" s="374">
        <v>6</v>
      </c>
      <c r="V107" s="374">
        <v>1</v>
      </c>
      <c r="W107" s="374">
        <v>1</v>
      </c>
      <c r="X107" s="374"/>
      <c r="Y107" s="374">
        <v>8</v>
      </c>
      <c r="Z107" s="375">
        <v>15</v>
      </c>
      <c r="AA107" s="288">
        <v>21</v>
      </c>
      <c r="AB107" s="160">
        <f t="shared" si="6"/>
        <v>62</v>
      </c>
      <c r="AC107" s="177"/>
      <c r="AD107" s="178"/>
    </row>
    <row r="108" spans="1:30" x14ac:dyDescent="0.3">
      <c r="A108" s="302" t="s">
        <v>301</v>
      </c>
      <c r="B108" s="302" t="s">
        <v>90</v>
      </c>
      <c r="C108" s="303" t="s">
        <v>23</v>
      </c>
      <c r="D108" s="302" t="s">
        <v>66</v>
      </c>
      <c r="E108" s="302" t="s">
        <v>82</v>
      </c>
      <c r="F108" s="239"/>
      <c r="G108" s="238"/>
      <c r="H108" s="239"/>
      <c r="I108" s="239"/>
      <c r="J108" s="240"/>
      <c r="K108" s="239"/>
      <c r="L108" s="241"/>
      <c r="M108" s="241"/>
      <c r="N108" s="242"/>
      <c r="O108" s="238"/>
      <c r="P108" s="243"/>
      <c r="Q108" s="374"/>
      <c r="R108" s="374"/>
      <c r="S108" s="374"/>
      <c r="T108" s="374">
        <v>15</v>
      </c>
      <c r="U108" s="374"/>
      <c r="V108" s="374">
        <v>5</v>
      </c>
      <c r="W108" s="374">
        <v>9</v>
      </c>
      <c r="X108" s="374"/>
      <c r="Y108" s="374"/>
      <c r="Z108" s="375">
        <v>15</v>
      </c>
      <c r="AA108" s="288">
        <v>9</v>
      </c>
      <c r="AB108" s="160">
        <f t="shared" si="6"/>
        <v>53</v>
      </c>
      <c r="AC108" s="177"/>
      <c r="AD108" s="178"/>
    </row>
    <row r="109" spans="1:30" x14ac:dyDescent="0.3">
      <c r="A109" s="302" t="s">
        <v>195</v>
      </c>
      <c r="B109" s="302" t="s">
        <v>140</v>
      </c>
      <c r="C109" s="303" t="s">
        <v>23</v>
      </c>
      <c r="D109" s="302" t="s">
        <v>66</v>
      </c>
      <c r="E109" s="302" t="s">
        <v>88</v>
      </c>
      <c r="F109" s="239"/>
      <c r="G109" s="238"/>
      <c r="H109" s="239"/>
      <c r="I109" s="239"/>
      <c r="J109" s="240"/>
      <c r="K109" s="239"/>
      <c r="L109" s="241"/>
      <c r="M109" s="241"/>
      <c r="N109" s="242"/>
      <c r="O109" s="238"/>
      <c r="P109" s="243"/>
      <c r="Q109" s="374">
        <v>3</v>
      </c>
      <c r="R109" s="374">
        <v>1</v>
      </c>
      <c r="S109" s="374">
        <v>6</v>
      </c>
      <c r="T109" s="374"/>
      <c r="U109" s="374">
        <v>1</v>
      </c>
      <c r="V109" s="374">
        <v>1</v>
      </c>
      <c r="W109" s="374"/>
      <c r="X109" s="374"/>
      <c r="Y109" s="374">
        <v>5</v>
      </c>
      <c r="Z109" s="375">
        <v>15</v>
      </c>
      <c r="AA109" s="288">
        <v>18</v>
      </c>
      <c r="AB109" s="160">
        <f t="shared" si="6"/>
        <v>50</v>
      </c>
      <c r="AC109" s="177"/>
      <c r="AD109" s="178"/>
    </row>
    <row r="110" spans="1:30" x14ac:dyDescent="0.3">
      <c r="A110" s="302" t="s">
        <v>186</v>
      </c>
      <c r="B110" s="302" t="s">
        <v>187</v>
      </c>
      <c r="C110" s="303" t="s">
        <v>23</v>
      </c>
      <c r="D110" s="302" t="s">
        <v>66</v>
      </c>
      <c r="E110" s="302" t="s">
        <v>82</v>
      </c>
      <c r="F110" s="239"/>
      <c r="G110" s="238"/>
      <c r="H110" s="239"/>
      <c r="I110" s="239"/>
      <c r="J110" s="240"/>
      <c r="K110" s="239"/>
      <c r="L110" s="241"/>
      <c r="M110" s="241"/>
      <c r="N110" s="242"/>
      <c r="O110" s="238"/>
      <c r="P110" s="243"/>
      <c r="Q110" s="374">
        <v>9</v>
      </c>
      <c r="R110" s="374">
        <v>5</v>
      </c>
      <c r="S110" s="374"/>
      <c r="T110" s="374">
        <v>1</v>
      </c>
      <c r="U110" s="374">
        <v>1</v>
      </c>
      <c r="V110" s="374"/>
      <c r="W110" s="374">
        <v>1</v>
      </c>
      <c r="X110" s="374"/>
      <c r="Y110" s="374"/>
      <c r="Z110" s="375">
        <v>15</v>
      </c>
      <c r="AA110" s="288">
        <v>15</v>
      </c>
      <c r="AB110" s="160">
        <f t="shared" si="6"/>
        <v>47</v>
      </c>
      <c r="AC110" s="177"/>
      <c r="AD110" s="178"/>
    </row>
    <row r="111" spans="1:30" x14ac:dyDescent="0.3">
      <c r="A111" s="302" t="s">
        <v>257</v>
      </c>
      <c r="B111" s="302" t="s">
        <v>258</v>
      </c>
      <c r="C111" s="303" t="s">
        <v>23</v>
      </c>
      <c r="D111" s="302" t="s">
        <v>66</v>
      </c>
      <c r="E111" s="302" t="s">
        <v>141</v>
      </c>
      <c r="F111" s="239"/>
      <c r="G111" s="238"/>
      <c r="H111" s="239"/>
      <c r="I111" s="239"/>
      <c r="J111" s="240"/>
      <c r="K111" s="239"/>
      <c r="L111" s="241"/>
      <c r="M111" s="241"/>
      <c r="N111" s="242"/>
      <c r="O111" s="238"/>
      <c r="P111" s="243"/>
      <c r="Q111" s="374"/>
      <c r="R111" s="374">
        <v>4</v>
      </c>
      <c r="S111" s="374"/>
      <c r="T111" s="374">
        <v>3</v>
      </c>
      <c r="U111" s="374">
        <v>3</v>
      </c>
      <c r="V111" s="374">
        <v>3</v>
      </c>
      <c r="W111" s="374">
        <v>4</v>
      </c>
      <c r="X111" s="374"/>
      <c r="Y111" s="374"/>
      <c r="Z111" s="375">
        <v>15</v>
      </c>
      <c r="AA111" s="288">
        <v>15</v>
      </c>
      <c r="AB111" s="160">
        <f t="shared" si="6"/>
        <v>47</v>
      </c>
      <c r="AC111" s="178"/>
      <c r="AD111" s="178"/>
    </row>
    <row r="112" spans="1:30" x14ac:dyDescent="0.3">
      <c r="A112" s="302" t="s">
        <v>188</v>
      </c>
      <c r="B112" s="302" t="s">
        <v>124</v>
      </c>
      <c r="C112" s="303" t="s">
        <v>23</v>
      </c>
      <c r="D112" s="302" t="s">
        <v>66</v>
      </c>
      <c r="E112" s="302" t="s">
        <v>82</v>
      </c>
      <c r="F112" s="239"/>
      <c r="G112" s="238"/>
      <c r="H112" s="239"/>
      <c r="I112" s="239"/>
      <c r="J112" s="240"/>
      <c r="K112" s="239"/>
      <c r="L112" s="241"/>
      <c r="M112" s="241"/>
      <c r="N112" s="242"/>
      <c r="O112" s="238"/>
      <c r="P112" s="243"/>
      <c r="Q112" s="374">
        <v>7</v>
      </c>
      <c r="R112" s="374"/>
      <c r="S112" s="374"/>
      <c r="T112" s="374"/>
      <c r="U112" s="374">
        <v>8</v>
      </c>
      <c r="V112" s="374">
        <v>6</v>
      </c>
      <c r="W112" s="374"/>
      <c r="X112" s="374">
        <v>10</v>
      </c>
      <c r="Y112" s="374"/>
      <c r="Z112" s="375"/>
      <c r="AA112" s="288">
        <v>12</v>
      </c>
      <c r="AB112" s="160">
        <f t="shared" si="6"/>
        <v>43</v>
      </c>
      <c r="AC112" s="178"/>
      <c r="AD112" s="178"/>
    </row>
    <row r="113" spans="1:28" x14ac:dyDescent="0.3">
      <c r="A113" s="302" t="s">
        <v>245</v>
      </c>
      <c r="B113" s="302" t="s">
        <v>246</v>
      </c>
      <c r="C113" s="303" t="s">
        <v>23</v>
      </c>
      <c r="D113" s="302" t="s">
        <v>66</v>
      </c>
      <c r="E113" s="302" t="s">
        <v>88</v>
      </c>
      <c r="F113" s="239"/>
      <c r="G113" s="238"/>
      <c r="H113" s="239"/>
      <c r="I113" s="239"/>
      <c r="J113" s="240"/>
      <c r="K113" s="239"/>
      <c r="L113" s="241"/>
      <c r="M113" s="241"/>
      <c r="N113" s="242"/>
      <c r="O113" s="238"/>
      <c r="P113" s="243"/>
      <c r="Q113" s="374"/>
      <c r="R113" s="374">
        <v>1</v>
      </c>
      <c r="S113" s="374">
        <v>7</v>
      </c>
      <c r="T113" s="374"/>
      <c r="U113" s="374"/>
      <c r="V113" s="374"/>
      <c r="W113" s="374">
        <v>1</v>
      </c>
      <c r="X113" s="374"/>
      <c r="Y113" s="374">
        <v>7</v>
      </c>
      <c r="Z113" s="375">
        <v>15</v>
      </c>
      <c r="AA113" s="288">
        <v>12</v>
      </c>
      <c r="AB113" s="160">
        <f t="shared" si="6"/>
        <v>43</v>
      </c>
    </row>
    <row r="114" spans="1:28" x14ac:dyDescent="0.3">
      <c r="A114" s="302" t="s">
        <v>72</v>
      </c>
      <c r="B114" s="302" t="s">
        <v>192</v>
      </c>
      <c r="C114" s="303" t="s">
        <v>23</v>
      </c>
      <c r="D114" s="302" t="s">
        <v>66</v>
      </c>
      <c r="E114" s="302" t="s">
        <v>98</v>
      </c>
      <c r="F114" s="238"/>
      <c r="G114" s="244"/>
      <c r="H114" s="238"/>
      <c r="I114" s="244"/>
      <c r="J114" s="245"/>
      <c r="K114" s="238"/>
      <c r="L114" s="246"/>
      <c r="M114" s="247"/>
      <c r="N114" s="248"/>
      <c r="O114" s="238"/>
      <c r="P114" s="243"/>
      <c r="Q114" s="374">
        <v>5</v>
      </c>
      <c r="R114" s="374">
        <v>3</v>
      </c>
      <c r="S114" s="374"/>
      <c r="T114" s="374">
        <v>4</v>
      </c>
      <c r="U114" s="374">
        <v>2</v>
      </c>
      <c r="V114" s="374"/>
      <c r="W114" s="374">
        <v>3</v>
      </c>
      <c r="X114" s="374">
        <v>6</v>
      </c>
      <c r="Y114" s="374"/>
      <c r="Z114" s="375"/>
      <c r="AA114" s="278">
        <v>18</v>
      </c>
      <c r="AB114" s="160">
        <f t="shared" si="6"/>
        <v>41</v>
      </c>
    </row>
    <row r="115" spans="1:28" x14ac:dyDescent="0.3">
      <c r="A115" s="302" t="s">
        <v>312</v>
      </c>
      <c r="B115" s="302" t="s">
        <v>131</v>
      </c>
      <c r="C115" s="303" t="s">
        <v>23</v>
      </c>
      <c r="D115" s="302" t="s">
        <v>66</v>
      </c>
      <c r="E115" s="302" t="s">
        <v>141</v>
      </c>
      <c r="F115" s="239"/>
      <c r="G115" s="238"/>
      <c r="H115" s="239"/>
      <c r="I115" s="239"/>
      <c r="J115" s="240"/>
      <c r="K115" s="239"/>
      <c r="L115" s="241"/>
      <c r="M115" s="241"/>
      <c r="N115" s="242"/>
      <c r="O115" s="238"/>
      <c r="P115" s="243"/>
      <c r="Q115" s="374"/>
      <c r="R115" s="374"/>
      <c r="S115" s="374"/>
      <c r="T115" s="374">
        <v>1</v>
      </c>
      <c r="U115" s="374"/>
      <c r="V115" s="374"/>
      <c r="W115" s="374">
        <v>1</v>
      </c>
      <c r="X115" s="374">
        <v>5</v>
      </c>
      <c r="Y115" s="374">
        <v>4</v>
      </c>
      <c r="Z115" s="375">
        <v>15</v>
      </c>
      <c r="AA115" s="288">
        <v>12</v>
      </c>
      <c r="AB115" s="160">
        <f t="shared" si="6"/>
        <v>38</v>
      </c>
    </row>
    <row r="116" spans="1:28" x14ac:dyDescent="0.3">
      <c r="A116" s="301" t="s">
        <v>73</v>
      </c>
      <c r="B116" s="301" t="s">
        <v>196</v>
      </c>
      <c r="C116" s="271" t="s">
        <v>23</v>
      </c>
      <c r="D116" s="301" t="s">
        <v>66</v>
      </c>
      <c r="E116" s="301" t="s">
        <v>141</v>
      </c>
      <c r="F116" s="232"/>
      <c r="G116" s="233"/>
      <c r="H116" s="232"/>
      <c r="I116" s="232"/>
      <c r="J116" s="234"/>
      <c r="K116" s="232"/>
      <c r="L116" s="235"/>
      <c r="M116" s="235"/>
      <c r="N116" s="236"/>
      <c r="O116" s="231"/>
      <c r="P116" s="237"/>
      <c r="Q116" s="258">
        <v>2</v>
      </c>
      <c r="R116" s="258"/>
      <c r="S116" s="258"/>
      <c r="T116" s="258">
        <v>1</v>
      </c>
      <c r="U116" s="258">
        <v>1</v>
      </c>
      <c r="V116" s="258">
        <v>1</v>
      </c>
      <c r="W116" s="258">
        <v>2</v>
      </c>
      <c r="X116" s="258"/>
      <c r="Y116" s="258"/>
      <c r="Z116" s="321">
        <v>15</v>
      </c>
      <c r="AA116" s="288">
        <v>15</v>
      </c>
      <c r="AB116" s="160">
        <f t="shared" si="6"/>
        <v>37</v>
      </c>
    </row>
    <row r="117" spans="1:28" x14ac:dyDescent="0.3">
      <c r="A117" s="301" t="s">
        <v>243</v>
      </c>
      <c r="B117" s="301" t="s">
        <v>244</v>
      </c>
      <c r="C117" s="271" t="s">
        <v>23</v>
      </c>
      <c r="D117" s="301" t="s">
        <v>66</v>
      </c>
      <c r="E117" s="301" t="s">
        <v>82</v>
      </c>
      <c r="F117" s="232"/>
      <c r="G117" s="233"/>
      <c r="H117" s="232"/>
      <c r="I117" s="232"/>
      <c r="J117" s="234"/>
      <c r="K117" s="232"/>
      <c r="L117" s="235"/>
      <c r="M117" s="235"/>
      <c r="N117" s="236"/>
      <c r="O117" s="231"/>
      <c r="P117" s="237"/>
      <c r="Q117" s="258"/>
      <c r="R117" s="258">
        <v>1</v>
      </c>
      <c r="S117" s="258"/>
      <c r="T117" s="258">
        <v>1</v>
      </c>
      <c r="U117" s="258"/>
      <c r="V117" s="258"/>
      <c r="W117" s="258"/>
      <c r="X117" s="258"/>
      <c r="Y117" s="258"/>
      <c r="Z117" s="321">
        <v>15</v>
      </c>
      <c r="AA117" s="288">
        <v>6</v>
      </c>
      <c r="AB117" s="160">
        <f t="shared" si="6"/>
        <v>23</v>
      </c>
    </row>
    <row r="118" spans="1:28" x14ac:dyDescent="0.3">
      <c r="A118" s="301" t="s">
        <v>126</v>
      </c>
      <c r="B118" s="301" t="s">
        <v>306</v>
      </c>
      <c r="C118" s="271" t="s">
        <v>23</v>
      </c>
      <c r="D118" s="301" t="s">
        <v>66</v>
      </c>
      <c r="E118" s="301" t="s">
        <v>98</v>
      </c>
      <c r="F118" s="232"/>
      <c r="G118" s="233"/>
      <c r="H118" s="232"/>
      <c r="I118" s="232"/>
      <c r="J118" s="234"/>
      <c r="K118" s="232"/>
      <c r="L118" s="235"/>
      <c r="M118" s="235"/>
      <c r="N118" s="236"/>
      <c r="O118" s="231"/>
      <c r="P118" s="237"/>
      <c r="Q118" s="258"/>
      <c r="R118" s="258"/>
      <c r="S118" s="258"/>
      <c r="T118" s="258">
        <v>8</v>
      </c>
      <c r="U118" s="258"/>
      <c r="V118" s="258"/>
      <c r="W118" s="258">
        <v>7</v>
      </c>
      <c r="X118" s="258"/>
      <c r="Y118" s="258"/>
      <c r="Z118" s="321"/>
      <c r="AA118" s="288">
        <v>6</v>
      </c>
      <c r="AB118" s="160">
        <f t="shared" si="6"/>
        <v>21</v>
      </c>
    </row>
    <row r="119" spans="1:28" x14ac:dyDescent="0.3">
      <c r="A119" s="301" t="s">
        <v>303</v>
      </c>
      <c r="B119" s="301" t="s">
        <v>341</v>
      </c>
      <c r="C119" s="271" t="s">
        <v>23</v>
      </c>
      <c r="D119" s="301" t="s">
        <v>66</v>
      </c>
      <c r="E119" s="301" t="s">
        <v>93</v>
      </c>
      <c r="F119" s="8"/>
      <c r="G119" s="7"/>
      <c r="H119" s="8"/>
      <c r="I119" s="8"/>
      <c r="J119" s="37"/>
      <c r="K119" s="8"/>
      <c r="L119" s="149"/>
      <c r="M119" s="74"/>
      <c r="N119" s="135"/>
      <c r="O119" s="5"/>
      <c r="P119" s="69"/>
      <c r="Q119" s="262"/>
      <c r="R119" s="262"/>
      <c r="S119" s="262"/>
      <c r="T119" s="262"/>
      <c r="U119" s="262"/>
      <c r="V119" s="262">
        <v>1</v>
      </c>
      <c r="W119" s="262"/>
      <c r="X119" s="258"/>
      <c r="Y119" s="258"/>
      <c r="Z119" s="321">
        <v>15</v>
      </c>
      <c r="AA119" s="288">
        <v>3</v>
      </c>
      <c r="AB119" s="160">
        <f t="shared" si="6"/>
        <v>19</v>
      </c>
    </row>
    <row r="120" spans="1:28" x14ac:dyDescent="0.3">
      <c r="A120" s="301" t="s">
        <v>335</v>
      </c>
      <c r="B120" s="301" t="s">
        <v>327</v>
      </c>
      <c r="C120" s="271" t="s">
        <v>23</v>
      </c>
      <c r="D120" s="301" t="s">
        <v>66</v>
      </c>
      <c r="E120" s="301" t="s">
        <v>103</v>
      </c>
      <c r="F120" s="232"/>
      <c r="G120" s="233"/>
      <c r="H120" s="232"/>
      <c r="I120" s="232"/>
      <c r="J120" s="234"/>
      <c r="K120" s="232"/>
      <c r="L120" s="235"/>
      <c r="M120" s="235"/>
      <c r="N120" s="236"/>
      <c r="O120" s="231"/>
      <c r="P120" s="237"/>
      <c r="Q120" s="258"/>
      <c r="R120" s="258"/>
      <c r="S120" s="258"/>
      <c r="T120" s="258"/>
      <c r="U120" s="258">
        <v>1</v>
      </c>
      <c r="V120" s="258"/>
      <c r="W120" s="258">
        <v>1</v>
      </c>
      <c r="X120" s="258">
        <v>4</v>
      </c>
      <c r="Y120" s="258"/>
      <c r="Z120" s="321"/>
      <c r="AA120" s="288">
        <v>9</v>
      </c>
      <c r="AB120" s="160">
        <f t="shared" si="6"/>
        <v>15</v>
      </c>
    </row>
    <row r="121" spans="1:28" x14ac:dyDescent="0.3">
      <c r="A121" s="301" t="s">
        <v>356</v>
      </c>
      <c r="B121" s="301" t="s">
        <v>92</v>
      </c>
      <c r="C121" s="271" t="s">
        <v>23</v>
      </c>
      <c r="D121" s="301" t="s">
        <v>66</v>
      </c>
      <c r="E121" s="301" t="s">
        <v>141</v>
      </c>
      <c r="F121" s="8"/>
      <c r="G121" s="7"/>
      <c r="H121" s="8"/>
      <c r="I121" s="8"/>
      <c r="J121" s="37"/>
      <c r="K121" s="8"/>
      <c r="L121" s="149"/>
      <c r="M121" s="74"/>
      <c r="N121" s="135"/>
      <c r="O121" s="5"/>
      <c r="P121" s="69"/>
      <c r="Q121" s="262"/>
      <c r="R121" s="262"/>
      <c r="S121" s="262"/>
      <c r="T121" s="262"/>
      <c r="U121" s="262"/>
      <c r="V121" s="262"/>
      <c r="W121" s="262"/>
      <c r="X121" s="258">
        <v>7</v>
      </c>
      <c r="Y121" s="258"/>
      <c r="Z121" s="321"/>
      <c r="AA121" s="288">
        <v>3</v>
      </c>
      <c r="AB121" s="160">
        <f t="shared" si="6"/>
        <v>10</v>
      </c>
    </row>
    <row r="122" spans="1:28" x14ac:dyDescent="0.3">
      <c r="A122" s="301" t="s">
        <v>307</v>
      </c>
      <c r="B122" s="301" t="s">
        <v>308</v>
      </c>
      <c r="C122" s="271" t="s">
        <v>23</v>
      </c>
      <c r="D122" s="301" t="s">
        <v>66</v>
      </c>
      <c r="E122" s="301" t="s">
        <v>103</v>
      </c>
      <c r="F122" s="232"/>
      <c r="G122" s="233"/>
      <c r="H122" s="232"/>
      <c r="I122" s="232"/>
      <c r="J122" s="234"/>
      <c r="K122" s="232"/>
      <c r="L122" s="235"/>
      <c r="M122" s="235"/>
      <c r="N122" s="236"/>
      <c r="O122" s="231"/>
      <c r="P122" s="237"/>
      <c r="Q122" s="258"/>
      <c r="R122" s="258"/>
      <c r="S122" s="258"/>
      <c r="T122" s="258">
        <v>6</v>
      </c>
      <c r="U122" s="258"/>
      <c r="V122" s="258"/>
      <c r="W122" s="258"/>
      <c r="X122" s="258"/>
      <c r="Y122" s="258"/>
      <c r="Z122" s="321"/>
      <c r="AA122" s="288">
        <v>3</v>
      </c>
      <c r="AB122" s="160">
        <f t="shared" si="6"/>
        <v>9</v>
      </c>
    </row>
    <row r="123" spans="1:28" x14ac:dyDescent="0.3">
      <c r="A123" s="301" t="s">
        <v>371</v>
      </c>
      <c r="B123" s="301" t="s">
        <v>208</v>
      </c>
      <c r="C123" s="271" t="s">
        <v>23</v>
      </c>
      <c r="D123" s="301" t="s">
        <v>66</v>
      </c>
      <c r="E123" s="301" t="s">
        <v>88</v>
      </c>
      <c r="F123" s="8"/>
      <c r="G123" s="7"/>
      <c r="H123" s="8"/>
      <c r="I123" s="8"/>
      <c r="J123" s="37"/>
      <c r="K123" s="8"/>
      <c r="L123" s="149"/>
      <c r="M123" s="74"/>
      <c r="N123" s="135"/>
      <c r="O123" s="5"/>
      <c r="P123" s="69"/>
      <c r="Q123" s="262"/>
      <c r="R123" s="262"/>
      <c r="S123" s="262"/>
      <c r="T123" s="262"/>
      <c r="U123" s="262"/>
      <c r="V123" s="262"/>
      <c r="W123" s="262"/>
      <c r="X123" s="258"/>
      <c r="Y123" s="258">
        <v>6</v>
      </c>
      <c r="Z123" s="321"/>
      <c r="AA123" s="288">
        <v>3</v>
      </c>
      <c r="AB123" s="160">
        <f t="shared" si="6"/>
        <v>9</v>
      </c>
    </row>
    <row r="124" spans="1:28" x14ac:dyDescent="0.3">
      <c r="A124" s="301" t="s">
        <v>290</v>
      </c>
      <c r="B124" s="301" t="s">
        <v>291</v>
      </c>
      <c r="C124" s="271" t="s">
        <v>23</v>
      </c>
      <c r="D124" s="301" t="s">
        <v>66</v>
      </c>
      <c r="E124" s="301" t="s">
        <v>93</v>
      </c>
      <c r="F124" s="232"/>
      <c r="G124" s="233"/>
      <c r="H124" s="232"/>
      <c r="I124" s="232"/>
      <c r="J124" s="234"/>
      <c r="K124" s="232"/>
      <c r="L124" s="235"/>
      <c r="M124" s="235"/>
      <c r="N124" s="236"/>
      <c r="O124" s="231"/>
      <c r="P124" s="237"/>
      <c r="Q124" s="258"/>
      <c r="R124" s="258"/>
      <c r="S124" s="258">
        <v>5</v>
      </c>
      <c r="T124" s="258"/>
      <c r="U124" s="258"/>
      <c r="V124" s="258"/>
      <c r="W124" s="258"/>
      <c r="X124" s="258"/>
      <c r="Y124" s="258"/>
      <c r="Z124" s="321"/>
      <c r="AA124" s="288">
        <v>3</v>
      </c>
      <c r="AB124" s="160">
        <f t="shared" si="6"/>
        <v>8</v>
      </c>
    </row>
    <row r="125" spans="1:28" x14ac:dyDescent="0.3">
      <c r="A125" s="301" t="s">
        <v>310</v>
      </c>
      <c r="B125" s="301" t="s">
        <v>309</v>
      </c>
      <c r="C125" s="271" t="s">
        <v>23</v>
      </c>
      <c r="D125" s="301" t="s">
        <v>66</v>
      </c>
      <c r="E125" s="301" t="s">
        <v>103</v>
      </c>
      <c r="F125" s="232"/>
      <c r="G125" s="233"/>
      <c r="H125" s="232"/>
      <c r="I125" s="232"/>
      <c r="J125" s="234"/>
      <c r="K125" s="232"/>
      <c r="L125" s="235"/>
      <c r="M125" s="235"/>
      <c r="N125" s="236"/>
      <c r="O125" s="231"/>
      <c r="P125" s="237"/>
      <c r="Q125" s="258"/>
      <c r="R125" s="258"/>
      <c r="S125" s="258"/>
      <c r="T125" s="258">
        <v>1</v>
      </c>
      <c r="U125" s="258">
        <v>1</v>
      </c>
      <c r="V125" s="258"/>
      <c r="W125" s="258"/>
      <c r="X125" s="258"/>
      <c r="Y125" s="258"/>
      <c r="Z125" s="321"/>
      <c r="AA125" s="288">
        <v>6</v>
      </c>
      <c r="AB125" s="160">
        <f t="shared" si="6"/>
        <v>8</v>
      </c>
    </row>
    <row r="126" spans="1:28" x14ac:dyDescent="0.3">
      <c r="A126" s="301" t="s">
        <v>311</v>
      </c>
      <c r="B126" s="301" t="s">
        <v>198</v>
      </c>
      <c r="C126" s="271" t="s">
        <v>23</v>
      </c>
      <c r="D126" s="301" t="s">
        <v>66</v>
      </c>
      <c r="E126" s="301" t="s">
        <v>82</v>
      </c>
      <c r="F126" s="232"/>
      <c r="G126" s="233"/>
      <c r="H126" s="232"/>
      <c r="I126" s="232"/>
      <c r="J126" s="234"/>
      <c r="K126" s="232"/>
      <c r="L126" s="235"/>
      <c r="M126" s="235"/>
      <c r="N126" s="236"/>
      <c r="O126" s="231"/>
      <c r="P126" s="237"/>
      <c r="Q126" s="258"/>
      <c r="R126" s="258"/>
      <c r="S126" s="258"/>
      <c r="T126" s="258">
        <v>1</v>
      </c>
      <c r="U126" s="258"/>
      <c r="V126" s="258">
        <v>1</v>
      </c>
      <c r="W126" s="258"/>
      <c r="X126" s="258"/>
      <c r="Y126" s="258"/>
      <c r="Z126" s="321"/>
      <c r="AA126" s="288">
        <v>6</v>
      </c>
      <c r="AB126" s="160">
        <f t="shared" si="6"/>
        <v>8</v>
      </c>
    </row>
    <row r="127" spans="1:28" x14ac:dyDescent="0.3">
      <c r="A127" s="301"/>
      <c r="B127" s="301"/>
      <c r="C127" s="271"/>
      <c r="D127" s="301"/>
      <c r="E127" s="301"/>
      <c r="F127" s="8"/>
      <c r="G127" s="7"/>
      <c r="H127" s="8"/>
      <c r="I127" s="8"/>
      <c r="J127" s="37"/>
      <c r="K127" s="8"/>
      <c r="L127" s="149"/>
      <c r="M127" s="74"/>
      <c r="N127" s="135"/>
      <c r="O127" s="5"/>
      <c r="P127" s="69"/>
      <c r="Q127" s="262"/>
      <c r="R127" s="262"/>
      <c r="S127" s="262"/>
      <c r="T127" s="262"/>
      <c r="U127" s="262"/>
      <c r="V127" s="262"/>
      <c r="W127" s="262"/>
      <c r="X127" s="258"/>
      <c r="Y127" s="258"/>
      <c r="Z127" s="321"/>
      <c r="AA127" s="288"/>
      <c r="AB127" s="160"/>
    </row>
    <row r="128" spans="1:28" x14ac:dyDescent="0.3">
      <c r="A128" s="301"/>
      <c r="B128" s="301"/>
      <c r="C128" s="271"/>
      <c r="D128" s="301"/>
      <c r="E128" s="301"/>
      <c r="F128" s="8"/>
      <c r="G128" s="7"/>
      <c r="H128" s="8"/>
      <c r="I128" s="8"/>
      <c r="J128" s="37"/>
      <c r="K128" s="8"/>
      <c r="L128" s="149"/>
      <c r="M128" s="74"/>
      <c r="N128" s="135"/>
      <c r="O128" s="5"/>
      <c r="P128" s="69"/>
      <c r="Q128" s="262"/>
      <c r="R128" s="262"/>
      <c r="S128" s="262"/>
      <c r="T128" s="262"/>
      <c r="U128" s="262"/>
      <c r="V128" s="262"/>
      <c r="W128" s="262"/>
      <c r="X128" s="258"/>
      <c r="Y128" s="258"/>
      <c r="Z128" s="321"/>
      <c r="AA128" s="288"/>
      <c r="AB128" s="160"/>
    </row>
    <row r="129" spans="1:30" x14ac:dyDescent="0.3">
      <c r="A129" s="301"/>
      <c r="B129" s="301"/>
      <c r="C129" s="301"/>
      <c r="D129" s="301"/>
      <c r="E129" s="301"/>
      <c r="F129" s="8"/>
      <c r="G129" s="7"/>
      <c r="H129" s="8"/>
      <c r="I129" s="8"/>
      <c r="J129" s="37"/>
      <c r="K129" s="8"/>
      <c r="L129" s="149"/>
      <c r="M129" s="74"/>
      <c r="N129" s="135"/>
      <c r="O129" s="5"/>
      <c r="P129" s="69"/>
      <c r="Q129" s="289"/>
      <c r="R129" s="289"/>
      <c r="S129" s="289"/>
      <c r="T129" s="289"/>
      <c r="U129" s="289"/>
      <c r="V129" s="289"/>
      <c r="W129" s="289"/>
      <c r="X129" s="290"/>
      <c r="Y129" s="290"/>
      <c r="Z129" s="322"/>
      <c r="AA129" s="288"/>
      <c r="AB129" s="160"/>
    </row>
    <row r="130" spans="1:30" x14ac:dyDescent="0.3">
      <c r="A130" s="304" t="s">
        <v>229</v>
      </c>
      <c r="B130" s="299" t="s">
        <v>230</v>
      </c>
      <c r="C130" s="300" t="s">
        <v>23</v>
      </c>
      <c r="D130" s="304" t="s">
        <v>12</v>
      </c>
      <c r="E130" s="304" t="s">
        <v>82</v>
      </c>
      <c r="F130" s="381"/>
      <c r="G130" s="382"/>
      <c r="H130" s="381"/>
      <c r="I130" s="382"/>
      <c r="J130" s="381"/>
      <c r="K130" s="381"/>
      <c r="L130" s="383"/>
      <c r="M130" s="384"/>
      <c r="N130" s="385"/>
      <c r="O130" s="381"/>
      <c r="P130" s="386"/>
      <c r="Q130" s="291"/>
      <c r="R130" s="291">
        <v>15</v>
      </c>
      <c r="S130" s="291">
        <v>20</v>
      </c>
      <c r="T130" s="291">
        <v>30</v>
      </c>
      <c r="U130" s="291">
        <v>15</v>
      </c>
      <c r="V130" s="291">
        <v>20</v>
      </c>
      <c r="W130" s="291">
        <v>30</v>
      </c>
      <c r="X130" s="291">
        <v>20</v>
      </c>
      <c r="Y130" s="291">
        <v>15</v>
      </c>
      <c r="Z130" s="323">
        <v>15</v>
      </c>
      <c r="AA130" s="293">
        <v>24</v>
      </c>
      <c r="AB130" s="160">
        <f t="shared" ref="AB130:AB154" si="7">SUM(Q130:AA130)</f>
        <v>204</v>
      </c>
    </row>
    <row r="131" spans="1:30" x14ac:dyDescent="0.3">
      <c r="A131" s="299" t="s">
        <v>225</v>
      </c>
      <c r="B131" s="299" t="s">
        <v>226</v>
      </c>
      <c r="C131" s="300" t="s">
        <v>23</v>
      </c>
      <c r="D131" s="299" t="s">
        <v>12</v>
      </c>
      <c r="E131" s="299" t="s">
        <v>82</v>
      </c>
      <c r="F131" s="249" t="s">
        <v>19</v>
      </c>
      <c r="G131" s="216" t="s">
        <v>19</v>
      </c>
      <c r="H131" s="216"/>
      <c r="I131" s="249" t="s">
        <v>19</v>
      </c>
      <c r="J131" s="216" t="s">
        <v>19</v>
      </c>
      <c r="K131" s="216"/>
      <c r="L131" s="216">
        <v>4</v>
      </c>
      <c r="M131" s="252">
        <v>0.7680555555555556</v>
      </c>
      <c r="N131" s="216">
        <v>20</v>
      </c>
      <c r="O131" s="217"/>
      <c r="P131" s="253"/>
      <c r="Q131" s="291"/>
      <c r="R131" s="291">
        <v>30</v>
      </c>
      <c r="S131" s="291"/>
      <c r="T131" s="291">
        <v>15</v>
      </c>
      <c r="U131" s="291">
        <v>20</v>
      </c>
      <c r="V131" s="291">
        <v>15</v>
      </c>
      <c r="W131" s="291">
        <v>20</v>
      </c>
      <c r="X131" s="291">
        <v>30</v>
      </c>
      <c r="Y131" s="291">
        <v>30</v>
      </c>
      <c r="Z131" s="323"/>
      <c r="AA131" s="278">
        <v>21</v>
      </c>
      <c r="AB131" s="160">
        <f t="shared" si="7"/>
        <v>181</v>
      </c>
      <c r="AC131" s="179"/>
      <c r="AD131" s="178"/>
    </row>
    <row r="132" spans="1:30" x14ac:dyDescent="0.3">
      <c r="A132" s="304" t="s">
        <v>169</v>
      </c>
      <c r="B132" s="304" t="s">
        <v>170</v>
      </c>
      <c r="C132" s="300" t="s">
        <v>23</v>
      </c>
      <c r="D132" s="299" t="s">
        <v>12</v>
      </c>
      <c r="E132" s="304" t="s">
        <v>93</v>
      </c>
      <c r="F132" s="216"/>
      <c r="G132" s="249"/>
      <c r="H132" s="216"/>
      <c r="I132" s="249"/>
      <c r="J132" s="216"/>
      <c r="K132" s="216"/>
      <c r="L132" s="379"/>
      <c r="M132" s="254"/>
      <c r="N132" s="250"/>
      <c r="O132" s="216"/>
      <c r="P132" s="251"/>
      <c r="Q132" s="291">
        <v>30</v>
      </c>
      <c r="R132" s="291"/>
      <c r="S132" s="291"/>
      <c r="T132" s="291"/>
      <c r="U132" s="291">
        <v>30</v>
      </c>
      <c r="V132" s="291">
        <v>30</v>
      </c>
      <c r="W132" s="291"/>
      <c r="X132" s="291">
        <v>15</v>
      </c>
      <c r="Y132" s="291"/>
      <c r="Z132" s="323">
        <v>15</v>
      </c>
      <c r="AA132" s="278">
        <v>12</v>
      </c>
      <c r="AB132" s="160">
        <f t="shared" si="7"/>
        <v>132</v>
      </c>
      <c r="AC132" s="179"/>
      <c r="AD132" s="178"/>
    </row>
    <row r="133" spans="1:30" x14ac:dyDescent="0.3">
      <c r="A133" s="305" t="s">
        <v>233</v>
      </c>
      <c r="B133" s="306" t="s">
        <v>198</v>
      </c>
      <c r="C133" s="271" t="s">
        <v>23</v>
      </c>
      <c r="D133" s="301" t="s">
        <v>12</v>
      </c>
      <c r="E133" s="305" t="s">
        <v>82</v>
      </c>
      <c r="F133" s="218">
        <v>41</v>
      </c>
      <c r="G133" s="257">
        <v>0.91388888888888886</v>
      </c>
      <c r="H133" s="218">
        <v>8</v>
      </c>
      <c r="I133" s="257" t="s">
        <v>19</v>
      </c>
      <c r="J133" s="218" t="s">
        <v>19</v>
      </c>
      <c r="K133" s="218"/>
      <c r="L133" s="218">
        <v>26</v>
      </c>
      <c r="M133" s="268">
        <v>0.93194444444444446</v>
      </c>
      <c r="N133" s="218">
        <v>8</v>
      </c>
      <c r="O133" s="218"/>
      <c r="P133" s="380"/>
      <c r="Q133" s="292"/>
      <c r="R133" s="292">
        <v>9</v>
      </c>
      <c r="S133" s="292"/>
      <c r="T133" s="292">
        <v>9</v>
      </c>
      <c r="U133" s="292">
        <v>7</v>
      </c>
      <c r="V133" s="292">
        <v>8</v>
      </c>
      <c r="W133" s="292">
        <v>8</v>
      </c>
      <c r="X133" s="292">
        <v>8</v>
      </c>
      <c r="Y133" s="292">
        <v>10</v>
      </c>
      <c r="Z133" s="324">
        <v>15</v>
      </c>
      <c r="AA133" s="278">
        <v>21</v>
      </c>
      <c r="AB133" s="160">
        <f t="shared" si="7"/>
        <v>95</v>
      </c>
      <c r="AC133" s="179"/>
      <c r="AD133" s="178"/>
    </row>
    <row r="134" spans="1:30" x14ac:dyDescent="0.3">
      <c r="A134" s="387" t="s">
        <v>231</v>
      </c>
      <c r="B134" s="388" t="s">
        <v>232</v>
      </c>
      <c r="C134" s="303" t="s">
        <v>23</v>
      </c>
      <c r="D134" s="387" t="s">
        <v>12</v>
      </c>
      <c r="E134" s="387" t="s">
        <v>88</v>
      </c>
      <c r="F134" s="389"/>
      <c r="G134" s="390"/>
      <c r="H134" s="389"/>
      <c r="I134" s="390"/>
      <c r="J134" s="389"/>
      <c r="K134" s="389"/>
      <c r="L134" s="390"/>
      <c r="M134" s="389"/>
      <c r="N134" s="389"/>
      <c r="O134" s="389"/>
      <c r="P134" s="391"/>
      <c r="Q134" s="354"/>
      <c r="R134" s="354">
        <v>10</v>
      </c>
      <c r="S134" s="354">
        <v>10</v>
      </c>
      <c r="T134" s="354">
        <v>10</v>
      </c>
      <c r="U134" s="354">
        <v>5</v>
      </c>
      <c r="V134" s="354">
        <v>9</v>
      </c>
      <c r="W134" s="354"/>
      <c r="X134" s="354">
        <v>7</v>
      </c>
      <c r="Y134" s="354"/>
      <c r="Z134" s="392">
        <v>15</v>
      </c>
      <c r="AA134" s="293">
        <v>18</v>
      </c>
      <c r="AB134" s="160">
        <f t="shared" si="7"/>
        <v>84</v>
      </c>
      <c r="AC134" s="179"/>
      <c r="AD134" s="178"/>
    </row>
    <row r="135" spans="1:30" x14ac:dyDescent="0.3">
      <c r="A135" s="302" t="s">
        <v>227</v>
      </c>
      <c r="B135" s="388" t="s">
        <v>228</v>
      </c>
      <c r="C135" s="303" t="s">
        <v>23</v>
      </c>
      <c r="D135" s="302" t="s">
        <v>12</v>
      </c>
      <c r="E135" s="302" t="s">
        <v>118</v>
      </c>
      <c r="F135" s="199">
        <v>9</v>
      </c>
      <c r="G135" s="220">
        <v>0.77708333333333324</v>
      </c>
      <c r="H135" s="199">
        <v>15</v>
      </c>
      <c r="I135" s="199">
        <v>10</v>
      </c>
      <c r="J135" s="259" t="s">
        <v>42</v>
      </c>
      <c r="K135" s="199">
        <v>15</v>
      </c>
      <c r="L135" s="393">
        <v>5</v>
      </c>
      <c r="M135" s="394">
        <v>0.77638888888888891</v>
      </c>
      <c r="N135" s="374">
        <v>15</v>
      </c>
      <c r="O135" s="198"/>
      <c r="P135" s="210"/>
      <c r="Q135" s="354"/>
      <c r="R135" s="354">
        <v>20</v>
      </c>
      <c r="S135" s="354">
        <v>30</v>
      </c>
      <c r="T135" s="354"/>
      <c r="U135" s="354"/>
      <c r="V135" s="354"/>
      <c r="W135" s="354">
        <v>7</v>
      </c>
      <c r="X135" s="354"/>
      <c r="Y135" s="354"/>
      <c r="Z135" s="392">
        <v>15</v>
      </c>
      <c r="AA135" s="278">
        <v>9</v>
      </c>
      <c r="AB135" s="160">
        <f t="shared" si="7"/>
        <v>81</v>
      </c>
      <c r="AC135" s="179"/>
      <c r="AD135" s="178"/>
    </row>
    <row r="136" spans="1:30" x14ac:dyDescent="0.3">
      <c r="A136" s="387" t="s">
        <v>280</v>
      </c>
      <c r="B136" s="388" t="s">
        <v>281</v>
      </c>
      <c r="C136" s="303" t="s">
        <v>23</v>
      </c>
      <c r="D136" s="302" t="s">
        <v>12</v>
      </c>
      <c r="E136" s="387" t="s">
        <v>141</v>
      </c>
      <c r="F136" s="199"/>
      <c r="G136" s="220"/>
      <c r="H136" s="199"/>
      <c r="I136" s="220"/>
      <c r="J136" s="199"/>
      <c r="K136" s="199"/>
      <c r="L136" s="220"/>
      <c r="M136" s="199"/>
      <c r="N136" s="199"/>
      <c r="O136" s="199"/>
      <c r="P136" s="395"/>
      <c r="Q136" s="354"/>
      <c r="R136" s="354"/>
      <c r="S136" s="354">
        <v>15</v>
      </c>
      <c r="T136" s="354"/>
      <c r="U136" s="354">
        <v>10</v>
      </c>
      <c r="V136" s="354">
        <v>4</v>
      </c>
      <c r="W136" s="354">
        <v>15</v>
      </c>
      <c r="X136" s="354">
        <v>10</v>
      </c>
      <c r="Y136" s="354">
        <v>9</v>
      </c>
      <c r="Z136" s="392"/>
      <c r="AA136" s="278">
        <v>18</v>
      </c>
      <c r="AB136" s="160">
        <f t="shared" si="7"/>
        <v>81</v>
      </c>
      <c r="AC136" s="179"/>
      <c r="AD136" s="178"/>
    </row>
    <row r="137" spans="1:30" x14ac:dyDescent="0.3">
      <c r="A137" s="387" t="s">
        <v>236</v>
      </c>
      <c r="B137" s="388" t="s">
        <v>144</v>
      </c>
      <c r="C137" s="303" t="s">
        <v>23</v>
      </c>
      <c r="D137" s="302" t="s">
        <v>12</v>
      </c>
      <c r="E137" s="387" t="s">
        <v>88</v>
      </c>
      <c r="F137" s="199">
        <v>4</v>
      </c>
      <c r="G137" s="220">
        <v>0.73750000000000004</v>
      </c>
      <c r="H137" s="199">
        <v>20</v>
      </c>
      <c r="I137" s="199">
        <v>8</v>
      </c>
      <c r="J137" s="259" t="s">
        <v>41</v>
      </c>
      <c r="K137" s="199">
        <v>20</v>
      </c>
      <c r="L137" s="199">
        <v>6</v>
      </c>
      <c r="M137" s="260">
        <v>0.8041666666666667</v>
      </c>
      <c r="N137" s="199">
        <v>10</v>
      </c>
      <c r="O137" s="199"/>
      <c r="P137" s="395"/>
      <c r="Q137" s="354"/>
      <c r="R137" s="354">
        <v>7</v>
      </c>
      <c r="S137" s="354">
        <v>7</v>
      </c>
      <c r="T137" s="354">
        <v>7</v>
      </c>
      <c r="U137" s="354">
        <v>3</v>
      </c>
      <c r="V137" s="354">
        <v>2</v>
      </c>
      <c r="W137" s="354"/>
      <c r="X137" s="354">
        <v>6</v>
      </c>
      <c r="Y137" s="354">
        <v>8</v>
      </c>
      <c r="Z137" s="392">
        <v>15</v>
      </c>
      <c r="AA137" s="278">
        <v>21</v>
      </c>
      <c r="AB137" s="160">
        <f t="shared" si="7"/>
        <v>76</v>
      </c>
      <c r="AC137" s="179"/>
      <c r="AD137" s="178"/>
    </row>
    <row r="138" spans="1:30" x14ac:dyDescent="0.3">
      <c r="A138" s="387" t="s">
        <v>225</v>
      </c>
      <c r="B138" s="388" t="s">
        <v>246</v>
      </c>
      <c r="C138" s="303" t="s">
        <v>23</v>
      </c>
      <c r="D138" s="387" t="s">
        <v>12</v>
      </c>
      <c r="E138" s="387" t="s">
        <v>82</v>
      </c>
      <c r="F138" s="396"/>
      <c r="G138" s="396"/>
      <c r="H138" s="396"/>
      <c r="I138" s="396"/>
      <c r="J138" s="396"/>
      <c r="K138" s="396"/>
      <c r="L138" s="396"/>
      <c r="M138" s="396"/>
      <c r="N138" s="396"/>
      <c r="O138" s="396"/>
      <c r="P138" s="397"/>
      <c r="Q138" s="354"/>
      <c r="R138" s="354"/>
      <c r="S138" s="354"/>
      <c r="T138" s="354"/>
      <c r="U138" s="354">
        <v>4</v>
      </c>
      <c r="V138" s="354">
        <v>10</v>
      </c>
      <c r="W138" s="354">
        <v>10</v>
      </c>
      <c r="X138" s="354">
        <v>9</v>
      </c>
      <c r="Y138" s="354">
        <v>20</v>
      </c>
      <c r="Z138" s="392"/>
      <c r="AA138" s="278">
        <v>15</v>
      </c>
      <c r="AB138" s="160">
        <f t="shared" si="7"/>
        <v>68</v>
      </c>
      <c r="AC138" s="179"/>
      <c r="AD138" s="178"/>
    </row>
    <row r="139" spans="1:30" x14ac:dyDescent="0.3">
      <c r="A139" s="387" t="s">
        <v>303</v>
      </c>
      <c r="B139" s="388" t="s">
        <v>304</v>
      </c>
      <c r="C139" s="303" t="s">
        <v>23</v>
      </c>
      <c r="D139" s="302" t="s">
        <v>12</v>
      </c>
      <c r="E139" s="387" t="s">
        <v>103</v>
      </c>
      <c r="F139" s="287"/>
      <c r="G139" s="287"/>
      <c r="H139" s="287"/>
      <c r="I139" s="287"/>
      <c r="J139" s="287"/>
      <c r="K139" s="287"/>
      <c r="L139" s="287"/>
      <c r="M139" s="287"/>
      <c r="N139" s="287"/>
      <c r="O139" s="287"/>
      <c r="P139" s="286"/>
      <c r="Q139" s="354"/>
      <c r="R139" s="354"/>
      <c r="S139" s="354"/>
      <c r="T139" s="354">
        <v>6</v>
      </c>
      <c r="U139" s="354">
        <v>9</v>
      </c>
      <c r="V139" s="354">
        <v>7</v>
      </c>
      <c r="W139" s="354"/>
      <c r="X139" s="354"/>
      <c r="Y139" s="354"/>
      <c r="Z139" s="392">
        <v>15</v>
      </c>
      <c r="AA139" s="278">
        <v>9</v>
      </c>
      <c r="AB139" s="160">
        <f t="shared" si="7"/>
        <v>46</v>
      </c>
      <c r="AC139" s="177"/>
      <c r="AD139" s="178"/>
    </row>
    <row r="140" spans="1:30" x14ac:dyDescent="0.3">
      <c r="A140" s="387" t="s">
        <v>237</v>
      </c>
      <c r="B140" s="388" t="s">
        <v>144</v>
      </c>
      <c r="C140" s="303" t="s">
        <v>23</v>
      </c>
      <c r="D140" s="302" t="s">
        <v>12</v>
      </c>
      <c r="E140" s="387" t="s">
        <v>82</v>
      </c>
      <c r="F140" s="199">
        <v>26</v>
      </c>
      <c r="G140" s="220">
        <v>0.82986111111111116</v>
      </c>
      <c r="H140" s="199">
        <v>10</v>
      </c>
      <c r="I140" s="220" t="s">
        <v>19</v>
      </c>
      <c r="J140" s="199" t="s">
        <v>19</v>
      </c>
      <c r="K140" s="220"/>
      <c r="L140" s="220" t="s">
        <v>19</v>
      </c>
      <c r="M140" s="199" t="s">
        <v>19</v>
      </c>
      <c r="N140" s="199"/>
      <c r="O140" s="199"/>
      <c r="P140" s="395"/>
      <c r="Q140" s="354"/>
      <c r="R140" s="354">
        <v>6</v>
      </c>
      <c r="S140" s="354"/>
      <c r="T140" s="354">
        <v>8</v>
      </c>
      <c r="U140" s="354">
        <v>1</v>
      </c>
      <c r="V140" s="354">
        <v>1</v>
      </c>
      <c r="W140" s="354"/>
      <c r="X140" s="354"/>
      <c r="Y140" s="354">
        <v>7</v>
      </c>
      <c r="Z140" s="392"/>
      <c r="AA140" s="278">
        <v>15</v>
      </c>
      <c r="AB140" s="160">
        <f t="shared" si="7"/>
        <v>38</v>
      </c>
      <c r="AC140" s="177"/>
      <c r="AD140" s="178"/>
    </row>
    <row r="141" spans="1:30" x14ac:dyDescent="0.3">
      <c r="A141" s="387" t="s">
        <v>301</v>
      </c>
      <c r="B141" s="388" t="s">
        <v>144</v>
      </c>
      <c r="C141" s="303" t="s">
        <v>23</v>
      </c>
      <c r="D141" s="302" t="s">
        <v>12</v>
      </c>
      <c r="E141" s="387" t="s">
        <v>82</v>
      </c>
      <c r="F141" s="374"/>
      <c r="G141" s="398"/>
      <c r="H141" s="374"/>
      <c r="I141" s="398"/>
      <c r="J141" s="374"/>
      <c r="K141" s="374"/>
      <c r="L141" s="398"/>
      <c r="M141" s="374"/>
      <c r="N141" s="374"/>
      <c r="O141" s="374"/>
      <c r="P141" s="395"/>
      <c r="Q141" s="354"/>
      <c r="R141" s="354"/>
      <c r="S141" s="354"/>
      <c r="T141" s="354">
        <v>20</v>
      </c>
      <c r="U141" s="354"/>
      <c r="V141" s="354"/>
      <c r="W141" s="354"/>
      <c r="X141" s="354"/>
      <c r="Y141" s="354"/>
      <c r="Z141" s="392">
        <v>15</v>
      </c>
      <c r="AA141" s="278">
        <v>3</v>
      </c>
      <c r="AB141" s="160">
        <f t="shared" si="7"/>
        <v>38</v>
      </c>
    </row>
    <row r="142" spans="1:30" x14ac:dyDescent="0.3">
      <c r="A142" s="387" t="s">
        <v>324</v>
      </c>
      <c r="B142" s="388" t="s">
        <v>325</v>
      </c>
      <c r="C142" s="303" t="s">
        <v>23</v>
      </c>
      <c r="D142" s="387" t="s">
        <v>12</v>
      </c>
      <c r="E142" s="387" t="s">
        <v>103</v>
      </c>
      <c r="F142" s="389"/>
      <c r="G142" s="390"/>
      <c r="H142" s="389"/>
      <c r="I142" s="390"/>
      <c r="J142" s="389"/>
      <c r="K142" s="389"/>
      <c r="L142" s="390"/>
      <c r="M142" s="389"/>
      <c r="N142" s="389"/>
      <c r="O142" s="389"/>
      <c r="P142" s="391"/>
      <c r="Q142" s="354"/>
      <c r="R142" s="354"/>
      <c r="S142" s="354"/>
      <c r="T142" s="354"/>
      <c r="U142" s="354">
        <v>6</v>
      </c>
      <c r="V142" s="354">
        <v>3</v>
      </c>
      <c r="W142" s="354"/>
      <c r="X142" s="354"/>
      <c r="Y142" s="354"/>
      <c r="Z142" s="392">
        <v>15</v>
      </c>
      <c r="AA142" s="278">
        <v>6</v>
      </c>
      <c r="AB142" s="160">
        <f t="shared" si="7"/>
        <v>30</v>
      </c>
    </row>
    <row r="143" spans="1:30" x14ac:dyDescent="0.3">
      <c r="A143" s="305" t="s">
        <v>259</v>
      </c>
      <c r="B143" s="306" t="s">
        <v>282</v>
      </c>
      <c r="C143" s="271" t="s">
        <v>23</v>
      </c>
      <c r="D143" s="301" t="s">
        <v>12</v>
      </c>
      <c r="E143" s="305" t="s">
        <v>98</v>
      </c>
      <c r="F143" s="218"/>
      <c r="G143" s="257"/>
      <c r="H143" s="218"/>
      <c r="I143" s="257"/>
      <c r="J143" s="218"/>
      <c r="K143" s="218"/>
      <c r="L143" s="257"/>
      <c r="M143" s="218"/>
      <c r="N143" s="218"/>
      <c r="O143" s="218"/>
      <c r="P143" s="219"/>
      <c r="Q143" s="292"/>
      <c r="R143" s="292"/>
      <c r="S143" s="292">
        <v>9</v>
      </c>
      <c r="T143" s="292"/>
      <c r="U143" s="292">
        <v>1</v>
      </c>
      <c r="V143" s="292">
        <v>1</v>
      </c>
      <c r="W143" s="292">
        <v>6</v>
      </c>
      <c r="X143" s="292"/>
      <c r="Y143" s="292"/>
      <c r="Z143" s="324"/>
      <c r="AA143" s="278">
        <v>12</v>
      </c>
      <c r="AB143" s="160">
        <f t="shared" si="7"/>
        <v>29</v>
      </c>
    </row>
    <row r="144" spans="1:30" x14ac:dyDescent="0.3">
      <c r="A144" s="305" t="s">
        <v>329</v>
      </c>
      <c r="B144" s="306" t="s">
        <v>140</v>
      </c>
      <c r="C144" s="271" t="s">
        <v>23</v>
      </c>
      <c r="D144" s="301" t="s">
        <v>12</v>
      </c>
      <c r="E144" s="305" t="s">
        <v>103</v>
      </c>
      <c r="F144" s="218"/>
      <c r="G144" s="257"/>
      <c r="H144" s="218"/>
      <c r="I144" s="257"/>
      <c r="J144" s="218"/>
      <c r="K144" s="218"/>
      <c r="L144" s="218"/>
      <c r="M144" s="268"/>
      <c r="N144" s="218"/>
      <c r="O144" s="218"/>
      <c r="P144" s="219"/>
      <c r="Q144" s="292"/>
      <c r="R144" s="292"/>
      <c r="S144" s="292"/>
      <c r="T144" s="292"/>
      <c r="U144" s="292">
        <v>1</v>
      </c>
      <c r="V144" s="292"/>
      <c r="W144" s="292"/>
      <c r="X144" s="292">
        <v>5</v>
      </c>
      <c r="Y144" s="292"/>
      <c r="Z144" s="324">
        <v>15</v>
      </c>
      <c r="AA144" s="278">
        <v>6</v>
      </c>
      <c r="AB144" s="160">
        <f t="shared" si="7"/>
        <v>27</v>
      </c>
    </row>
    <row r="145" spans="1:28" x14ac:dyDescent="0.3">
      <c r="A145" s="302" t="s">
        <v>284</v>
      </c>
      <c r="B145" s="306" t="s">
        <v>283</v>
      </c>
      <c r="C145" s="303" t="s">
        <v>23</v>
      </c>
      <c r="D145" s="302" t="s">
        <v>12</v>
      </c>
      <c r="E145" s="305" t="s">
        <v>118</v>
      </c>
      <c r="F145" s="199">
        <v>3</v>
      </c>
      <c r="G145" s="220">
        <v>0.71597222222222223</v>
      </c>
      <c r="H145" s="199">
        <v>30</v>
      </c>
      <c r="I145" s="199">
        <v>1</v>
      </c>
      <c r="J145" s="259" t="s">
        <v>40</v>
      </c>
      <c r="K145" s="199">
        <v>30</v>
      </c>
      <c r="L145" s="199">
        <v>1</v>
      </c>
      <c r="M145" s="260">
        <v>0.73958333333333337</v>
      </c>
      <c r="N145" s="199">
        <v>30</v>
      </c>
      <c r="O145" s="198"/>
      <c r="P145" s="210"/>
      <c r="Q145" s="292"/>
      <c r="R145" s="292"/>
      <c r="S145" s="292">
        <v>6</v>
      </c>
      <c r="T145" s="292"/>
      <c r="U145" s="292"/>
      <c r="V145" s="292"/>
      <c r="W145" s="292"/>
      <c r="X145" s="292"/>
      <c r="Y145" s="292"/>
      <c r="Z145" s="324">
        <v>15</v>
      </c>
      <c r="AA145" s="278">
        <v>3</v>
      </c>
      <c r="AB145" s="160">
        <f t="shared" si="7"/>
        <v>24</v>
      </c>
    </row>
    <row r="146" spans="1:28" x14ac:dyDescent="0.3">
      <c r="A146" s="305" t="s">
        <v>234</v>
      </c>
      <c r="B146" s="306" t="s">
        <v>235</v>
      </c>
      <c r="C146" s="271" t="s">
        <v>23</v>
      </c>
      <c r="D146" s="305" t="s">
        <v>12</v>
      </c>
      <c r="E146" s="305" t="s">
        <v>118</v>
      </c>
      <c r="F146" s="255"/>
      <c r="G146" s="256"/>
      <c r="H146" s="255"/>
      <c r="I146" s="263"/>
      <c r="J146" s="264"/>
      <c r="K146" s="265"/>
      <c r="L146" s="266"/>
      <c r="M146" s="264"/>
      <c r="N146" s="255"/>
      <c r="O146" s="255"/>
      <c r="P146" s="267"/>
      <c r="Q146" s="292"/>
      <c r="R146" s="292">
        <v>8</v>
      </c>
      <c r="S146" s="292">
        <v>8</v>
      </c>
      <c r="T146" s="292"/>
      <c r="U146" s="292"/>
      <c r="V146" s="292"/>
      <c r="W146" s="292"/>
      <c r="X146" s="292"/>
      <c r="Y146" s="292"/>
      <c r="Z146" s="324"/>
      <c r="AA146" s="293">
        <v>6</v>
      </c>
      <c r="AB146" s="160">
        <f t="shared" si="7"/>
        <v>22</v>
      </c>
    </row>
    <row r="147" spans="1:28" x14ac:dyDescent="0.3">
      <c r="A147" s="305" t="s">
        <v>305</v>
      </c>
      <c r="B147" s="306" t="s">
        <v>131</v>
      </c>
      <c r="C147" s="271" t="s">
        <v>23</v>
      </c>
      <c r="D147" s="305" t="s">
        <v>12</v>
      </c>
      <c r="E147" s="305" t="s">
        <v>141</v>
      </c>
      <c r="F147" s="255"/>
      <c r="G147" s="256"/>
      <c r="H147" s="255"/>
      <c r="I147" s="263"/>
      <c r="J147" s="264"/>
      <c r="K147" s="265"/>
      <c r="L147" s="266"/>
      <c r="M147" s="264"/>
      <c r="N147" s="255"/>
      <c r="O147" s="255"/>
      <c r="P147" s="267"/>
      <c r="Q147" s="292"/>
      <c r="R147" s="292"/>
      <c r="S147" s="292"/>
      <c r="T147" s="292">
        <v>5</v>
      </c>
      <c r="U147" s="292"/>
      <c r="V147" s="292">
        <v>1</v>
      </c>
      <c r="W147" s="292">
        <v>4</v>
      </c>
      <c r="X147" s="292"/>
      <c r="Y147" s="292"/>
      <c r="Z147" s="324"/>
      <c r="AA147" s="278">
        <v>9</v>
      </c>
      <c r="AB147" s="160">
        <f t="shared" si="7"/>
        <v>19</v>
      </c>
    </row>
    <row r="148" spans="1:28" x14ac:dyDescent="0.3">
      <c r="A148" s="305" t="s">
        <v>323</v>
      </c>
      <c r="B148" s="306" t="s">
        <v>81</v>
      </c>
      <c r="C148" s="271" t="s">
        <v>23</v>
      </c>
      <c r="D148" s="305" t="s">
        <v>12</v>
      </c>
      <c r="E148" s="305" t="s">
        <v>82</v>
      </c>
      <c r="F148" s="255"/>
      <c r="G148" s="256"/>
      <c r="H148" s="255"/>
      <c r="I148" s="263"/>
      <c r="J148" s="264"/>
      <c r="K148" s="265"/>
      <c r="L148" s="266"/>
      <c r="M148" s="264"/>
      <c r="N148" s="255"/>
      <c r="O148" s="255"/>
      <c r="P148" s="267"/>
      <c r="Q148" s="292"/>
      <c r="R148" s="292"/>
      <c r="S148" s="292"/>
      <c r="T148" s="292"/>
      <c r="U148" s="292">
        <v>8</v>
      </c>
      <c r="V148" s="292">
        <v>5</v>
      </c>
      <c r="W148" s="292"/>
      <c r="X148" s="292"/>
      <c r="Y148" s="292"/>
      <c r="Z148" s="324"/>
      <c r="AA148" s="293">
        <v>6</v>
      </c>
      <c r="AB148" s="160">
        <f t="shared" si="7"/>
        <v>19</v>
      </c>
    </row>
    <row r="149" spans="1:28" x14ac:dyDescent="0.3">
      <c r="A149" s="376" t="s">
        <v>328</v>
      </c>
      <c r="B149" s="306" t="s">
        <v>12</v>
      </c>
      <c r="C149" s="271" t="s">
        <v>23</v>
      </c>
      <c r="D149" s="301" t="s">
        <v>12</v>
      </c>
      <c r="E149" s="305" t="s">
        <v>103</v>
      </c>
      <c r="F149" s="218"/>
      <c r="G149" s="257"/>
      <c r="H149" s="218"/>
      <c r="I149" s="257"/>
      <c r="J149" s="378"/>
      <c r="K149" s="218"/>
      <c r="L149" s="257"/>
      <c r="M149" s="378"/>
      <c r="N149" s="218"/>
      <c r="O149" s="218"/>
      <c r="P149" s="219"/>
      <c r="Q149" s="292"/>
      <c r="R149" s="292"/>
      <c r="S149" s="292"/>
      <c r="T149" s="292"/>
      <c r="U149" s="292">
        <v>1</v>
      </c>
      <c r="V149" s="292"/>
      <c r="W149" s="292"/>
      <c r="X149" s="292"/>
      <c r="Y149" s="292"/>
      <c r="Z149" s="324">
        <v>15</v>
      </c>
      <c r="AA149" s="293">
        <v>3</v>
      </c>
      <c r="AB149" s="160">
        <f t="shared" si="7"/>
        <v>19</v>
      </c>
    </row>
    <row r="150" spans="1:28" x14ac:dyDescent="0.3">
      <c r="A150" s="305" t="s">
        <v>326</v>
      </c>
      <c r="B150" s="306" t="s">
        <v>327</v>
      </c>
      <c r="C150" s="271" t="s">
        <v>23</v>
      </c>
      <c r="D150" s="301" t="s">
        <v>12</v>
      </c>
      <c r="E150" s="305" t="s">
        <v>103</v>
      </c>
      <c r="F150" s="218"/>
      <c r="G150" s="257"/>
      <c r="H150" s="218"/>
      <c r="I150" s="257"/>
      <c r="J150" s="218"/>
      <c r="K150" s="218"/>
      <c r="L150" s="257"/>
      <c r="M150" s="218"/>
      <c r="N150" s="218"/>
      <c r="O150" s="218"/>
      <c r="P150" s="219"/>
      <c r="Q150" s="292"/>
      <c r="R150" s="292"/>
      <c r="S150" s="292"/>
      <c r="T150" s="292"/>
      <c r="U150" s="292">
        <v>2</v>
      </c>
      <c r="V150" s="292">
        <v>6</v>
      </c>
      <c r="W150" s="292"/>
      <c r="X150" s="292"/>
      <c r="Y150" s="292"/>
      <c r="Z150" s="324"/>
      <c r="AA150" s="278">
        <v>6</v>
      </c>
      <c r="AB150" s="160">
        <f t="shared" si="7"/>
        <v>14</v>
      </c>
    </row>
    <row r="151" spans="1:28" x14ac:dyDescent="0.3">
      <c r="A151" s="377" t="s">
        <v>352</v>
      </c>
      <c r="B151" s="309" t="s">
        <v>125</v>
      </c>
      <c r="C151" s="271" t="s">
        <v>23</v>
      </c>
      <c r="D151" s="301" t="s">
        <v>12</v>
      </c>
      <c r="E151" s="305" t="s">
        <v>153</v>
      </c>
      <c r="F151" s="5"/>
      <c r="G151" s="35"/>
      <c r="H151" s="5"/>
      <c r="I151" s="35"/>
      <c r="J151" s="5"/>
      <c r="K151" s="5"/>
      <c r="L151" s="35"/>
      <c r="M151" s="5"/>
      <c r="N151" s="5"/>
      <c r="O151" s="5"/>
      <c r="P151" s="69"/>
      <c r="Q151" s="261"/>
      <c r="R151" s="261"/>
      <c r="S151" s="261"/>
      <c r="T151" s="261"/>
      <c r="U151" s="261"/>
      <c r="V151" s="292"/>
      <c r="W151" s="292">
        <v>9</v>
      </c>
      <c r="X151" s="292"/>
      <c r="Y151" s="292"/>
      <c r="Z151" s="324"/>
      <c r="AA151" s="293">
        <v>3</v>
      </c>
      <c r="AB151" s="160">
        <f t="shared" si="7"/>
        <v>12</v>
      </c>
    </row>
    <row r="152" spans="1:28" x14ac:dyDescent="0.3">
      <c r="A152" s="308" t="s">
        <v>346</v>
      </c>
      <c r="B152" s="306" t="s">
        <v>347</v>
      </c>
      <c r="C152" s="271" t="s">
        <v>23</v>
      </c>
      <c r="D152" s="301" t="s">
        <v>12</v>
      </c>
      <c r="E152" s="305" t="s">
        <v>82</v>
      </c>
      <c r="F152" s="218"/>
      <c r="G152" s="257"/>
      <c r="H152" s="218"/>
      <c r="I152" s="257"/>
      <c r="J152" s="218"/>
      <c r="K152" s="218"/>
      <c r="L152" s="257"/>
      <c r="M152" s="218"/>
      <c r="N152" s="218"/>
      <c r="O152" s="218"/>
      <c r="P152" s="219"/>
      <c r="Q152" s="292"/>
      <c r="R152" s="292"/>
      <c r="S152" s="292"/>
      <c r="T152" s="292"/>
      <c r="U152" s="292"/>
      <c r="V152" s="292">
        <v>1</v>
      </c>
      <c r="W152" s="292"/>
      <c r="X152" s="292">
        <v>4</v>
      </c>
      <c r="Y152" s="292"/>
      <c r="Z152" s="324"/>
      <c r="AA152" s="293">
        <v>6</v>
      </c>
      <c r="AB152" s="160">
        <f t="shared" si="7"/>
        <v>11</v>
      </c>
    </row>
    <row r="153" spans="1:28" x14ac:dyDescent="0.3">
      <c r="A153" s="307" t="s">
        <v>238</v>
      </c>
      <c r="B153" s="306" t="s">
        <v>223</v>
      </c>
      <c r="C153" s="271" t="s">
        <v>23</v>
      </c>
      <c r="D153" s="301" t="s">
        <v>12</v>
      </c>
      <c r="E153" s="305" t="s">
        <v>118</v>
      </c>
      <c r="F153" s="218"/>
      <c r="G153" s="257"/>
      <c r="H153" s="218"/>
      <c r="I153" s="257"/>
      <c r="J153" s="218"/>
      <c r="K153" s="218"/>
      <c r="L153" s="257"/>
      <c r="M153" s="218"/>
      <c r="N153" s="218"/>
      <c r="O153" s="218"/>
      <c r="P153" s="219"/>
      <c r="Q153" s="292"/>
      <c r="R153" s="292">
        <v>5</v>
      </c>
      <c r="S153" s="292"/>
      <c r="T153" s="292"/>
      <c r="U153" s="292"/>
      <c r="V153" s="292"/>
      <c r="W153" s="292"/>
      <c r="X153" s="292"/>
      <c r="Y153" s="292"/>
      <c r="Z153" s="324"/>
      <c r="AA153" s="278">
        <v>3</v>
      </c>
      <c r="AB153" s="160">
        <f t="shared" si="7"/>
        <v>8</v>
      </c>
    </row>
    <row r="154" spans="1:28" x14ac:dyDescent="0.3">
      <c r="A154" s="305" t="s">
        <v>302</v>
      </c>
      <c r="B154" s="306" t="s">
        <v>223</v>
      </c>
      <c r="C154" s="271" t="s">
        <v>23</v>
      </c>
      <c r="D154" s="301" t="s">
        <v>12</v>
      </c>
      <c r="E154" s="305" t="s">
        <v>98</v>
      </c>
      <c r="F154" s="218">
        <v>45</v>
      </c>
      <c r="G154" s="257">
        <v>0.95277777777777783</v>
      </c>
      <c r="H154" s="218">
        <v>7</v>
      </c>
      <c r="I154" s="257" t="s">
        <v>19</v>
      </c>
      <c r="J154" s="218" t="s">
        <v>19</v>
      </c>
      <c r="K154" s="218"/>
      <c r="L154" s="257" t="s">
        <v>19</v>
      </c>
      <c r="M154" s="218" t="s">
        <v>19</v>
      </c>
      <c r="N154" s="218"/>
      <c r="O154" s="218"/>
      <c r="P154" s="219"/>
      <c r="Q154" s="281"/>
      <c r="R154" s="281"/>
      <c r="S154" s="281"/>
      <c r="T154" s="281"/>
      <c r="U154" s="281"/>
      <c r="V154" s="292"/>
      <c r="W154" s="292">
        <v>5</v>
      </c>
      <c r="X154" s="292"/>
      <c r="Y154" s="292"/>
      <c r="Z154" s="324"/>
      <c r="AA154" s="278">
        <v>3</v>
      </c>
      <c r="AB154" s="160">
        <f t="shared" si="7"/>
        <v>8</v>
      </c>
    </row>
    <row r="155" spans="1:28" x14ac:dyDescent="0.3">
      <c r="A155" s="305"/>
      <c r="B155" s="309"/>
      <c r="C155" s="271"/>
      <c r="D155" s="301"/>
      <c r="E155" s="305"/>
      <c r="F155" s="5"/>
      <c r="G155" s="35"/>
      <c r="H155" s="5"/>
      <c r="I155" s="35"/>
      <c r="J155" s="5"/>
      <c r="K155" s="5"/>
      <c r="L155" s="35"/>
      <c r="M155" s="5"/>
      <c r="N155" s="5"/>
      <c r="O155" s="5"/>
      <c r="P155" s="69"/>
      <c r="Q155" s="262"/>
      <c r="R155" s="262"/>
      <c r="S155" s="262"/>
      <c r="T155" s="262"/>
      <c r="U155" s="262"/>
      <c r="V155" s="292"/>
      <c r="W155" s="292"/>
      <c r="X155" s="292"/>
      <c r="Y155" s="292"/>
      <c r="Z155" s="324"/>
      <c r="AA155" s="293"/>
      <c r="AB155" s="160"/>
    </row>
    <row r="156" spans="1:28" x14ac:dyDescent="0.3">
      <c r="A156" s="305"/>
      <c r="B156" s="309"/>
      <c r="C156" s="271"/>
      <c r="D156" s="301"/>
      <c r="E156" s="305"/>
      <c r="F156" s="5"/>
      <c r="G156" s="35"/>
      <c r="H156" s="5"/>
      <c r="I156" s="35"/>
      <c r="J156" s="5"/>
      <c r="K156" s="5"/>
      <c r="L156" s="35"/>
      <c r="M156" s="5"/>
      <c r="N156" s="5"/>
      <c r="O156" s="5"/>
      <c r="P156" s="69"/>
      <c r="Q156" s="262"/>
      <c r="R156" s="262"/>
      <c r="S156" s="262"/>
      <c r="T156" s="262"/>
      <c r="U156" s="292"/>
      <c r="V156" s="292"/>
      <c r="W156" s="292"/>
      <c r="X156" s="292"/>
      <c r="Y156" s="292"/>
      <c r="Z156" s="324"/>
      <c r="AA156" s="293"/>
      <c r="AB156" s="160"/>
    </row>
    <row r="157" spans="1:28" x14ac:dyDescent="0.3">
      <c r="A157" s="305"/>
      <c r="B157" s="309"/>
      <c r="C157" s="271"/>
      <c r="D157" s="301"/>
      <c r="E157" s="305"/>
      <c r="F157" s="5"/>
      <c r="G157" s="35"/>
      <c r="H157" s="5"/>
      <c r="I157" s="35"/>
      <c r="J157" s="5"/>
      <c r="K157" s="5"/>
      <c r="L157" s="35"/>
      <c r="M157" s="5"/>
      <c r="N157" s="5"/>
      <c r="O157" s="5"/>
      <c r="P157" s="69"/>
      <c r="Q157" s="262"/>
      <c r="R157" s="262"/>
      <c r="S157" s="262"/>
      <c r="T157" s="262"/>
      <c r="U157" s="292"/>
      <c r="V157" s="292"/>
      <c r="W157" s="292"/>
      <c r="X157" s="292"/>
      <c r="Y157" s="292"/>
      <c r="Z157" s="324"/>
      <c r="AA157" s="293"/>
      <c r="AB157" s="160"/>
    </row>
    <row r="158" spans="1:28" x14ac:dyDescent="0.3">
      <c r="A158" s="305"/>
      <c r="B158" s="309"/>
      <c r="C158" s="271"/>
      <c r="D158" s="301"/>
      <c r="E158" s="305"/>
      <c r="F158" s="5"/>
      <c r="G158" s="35"/>
      <c r="H158" s="5"/>
      <c r="I158" s="35"/>
      <c r="J158" s="5"/>
      <c r="K158" s="5"/>
      <c r="L158" s="35"/>
      <c r="M158" s="5"/>
      <c r="N158" s="5"/>
      <c r="O158" s="5"/>
      <c r="P158" s="69"/>
      <c r="Q158" s="262"/>
      <c r="R158" s="262"/>
      <c r="S158" s="262"/>
      <c r="T158" s="262"/>
      <c r="U158" s="292"/>
      <c r="V158" s="292"/>
      <c r="W158" s="292"/>
      <c r="X158" s="292"/>
      <c r="Y158" s="292"/>
      <c r="Z158" s="324"/>
      <c r="AA158" s="293"/>
      <c r="AB158" s="160"/>
    </row>
    <row r="159" spans="1:28" x14ac:dyDescent="0.3">
      <c r="A159" s="305"/>
      <c r="B159" s="309"/>
      <c r="C159" s="271"/>
      <c r="D159" s="301"/>
      <c r="E159" s="305"/>
      <c r="F159" s="5"/>
      <c r="G159" s="35"/>
      <c r="H159" s="5"/>
      <c r="I159" s="35"/>
      <c r="J159" s="5"/>
      <c r="K159" s="5"/>
      <c r="L159" s="35"/>
      <c r="M159" s="5"/>
      <c r="N159" s="5"/>
      <c r="O159" s="5"/>
      <c r="P159" s="69"/>
      <c r="Q159" s="262"/>
      <c r="R159" s="262"/>
      <c r="S159" s="262"/>
      <c r="T159" s="262"/>
      <c r="U159" s="292"/>
      <c r="V159" s="292"/>
      <c r="W159" s="292"/>
      <c r="X159" s="292"/>
      <c r="Y159" s="292"/>
      <c r="Z159" s="324"/>
      <c r="AA159" s="293"/>
      <c r="AB159" s="160"/>
    </row>
    <row r="160" spans="1:28" x14ac:dyDescent="0.3">
      <c r="A160" s="305"/>
      <c r="B160" s="309"/>
      <c r="C160" s="271"/>
      <c r="D160" s="301"/>
      <c r="E160" s="305"/>
      <c r="F160" s="5"/>
      <c r="G160" s="35"/>
      <c r="H160" s="5"/>
      <c r="I160" s="35"/>
      <c r="J160" s="5"/>
      <c r="K160" s="5"/>
      <c r="L160" s="35"/>
      <c r="M160" s="5"/>
      <c r="N160" s="5"/>
      <c r="O160" s="5"/>
      <c r="P160" s="69"/>
      <c r="Q160" s="262"/>
      <c r="R160" s="262"/>
      <c r="S160" s="262"/>
      <c r="T160" s="262"/>
      <c r="U160" s="292"/>
      <c r="V160" s="292"/>
      <c r="W160" s="292"/>
      <c r="X160" s="292"/>
      <c r="Y160" s="292"/>
      <c r="Z160" s="324"/>
      <c r="AA160" s="293"/>
      <c r="AB160" s="160"/>
    </row>
    <row r="161" spans="1:29" x14ac:dyDescent="0.3">
      <c r="A161" s="305"/>
      <c r="B161" s="309"/>
      <c r="C161" s="271"/>
      <c r="D161" s="301"/>
      <c r="E161" s="305"/>
      <c r="F161" s="5"/>
      <c r="G161" s="35"/>
      <c r="H161" s="5"/>
      <c r="I161" s="35"/>
      <c r="J161" s="5"/>
      <c r="K161" s="5"/>
      <c r="L161" s="35"/>
      <c r="M161" s="5"/>
      <c r="N161" s="5"/>
      <c r="O161" s="5"/>
      <c r="P161" s="69"/>
      <c r="Q161" s="262"/>
      <c r="R161" s="262"/>
      <c r="S161" s="262"/>
      <c r="T161" s="262"/>
      <c r="U161" s="292"/>
      <c r="V161" s="292"/>
      <c r="W161" s="292"/>
      <c r="X161" s="292"/>
      <c r="Y161" s="292"/>
      <c r="Z161" s="324"/>
      <c r="AA161" s="293"/>
      <c r="AB161" s="160"/>
    </row>
    <row r="162" spans="1:29" x14ac:dyDescent="0.3">
      <c r="A162" s="305"/>
      <c r="B162" s="305"/>
      <c r="C162" s="271"/>
      <c r="D162" s="301"/>
      <c r="E162" s="305"/>
      <c r="F162" s="5"/>
      <c r="G162" s="35"/>
      <c r="H162" s="5"/>
      <c r="I162" s="35"/>
      <c r="J162" s="5"/>
      <c r="K162" s="5"/>
      <c r="L162" s="35"/>
      <c r="M162" s="5"/>
      <c r="N162" s="5"/>
      <c r="O162" s="5"/>
      <c r="P162" s="69"/>
      <c r="Q162" s="262"/>
      <c r="R162" s="262"/>
      <c r="S162" s="262"/>
      <c r="T162" s="262"/>
      <c r="U162" s="292"/>
      <c r="V162" s="292"/>
      <c r="W162" s="292"/>
      <c r="X162" s="292"/>
      <c r="Y162" s="292"/>
      <c r="Z162" s="324"/>
      <c r="AA162" s="293"/>
      <c r="AB162" s="160"/>
    </row>
    <row r="163" spans="1:29" x14ac:dyDescent="0.3">
      <c r="A163" s="309"/>
      <c r="B163" s="309"/>
      <c r="C163" s="271"/>
      <c r="D163" s="301"/>
      <c r="E163" s="305"/>
      <c r="F163" s="5"/>
      <c r="G163" s="35"/>
      <c r="H163" s="5"/>
      <c r="I163" s="35"/>
      <c r="J163" s="5"/>
      <c r="K163" s="5"/>
      <c r="L163" s="35"/>
      <c r="M163" s="5"/>
      <c r="N163" s="5"/>
      <c r="O163" s="5"/>
      <c r="P163" s="69"/>
      <c r="Q163" s="262"/>
      <c r="R163" s="262"/>
      <c r="S163" s="262"/>
      <c r="T163" s="262"/>
      <c r="U163" s="292"/>
      <c r="V163" s="292"/>
      <c r="W163" s="292"/>
      <c r="X163" s="292"/>
      <c r="Y163" s="292"/>
      <c r="Z163" s="324"/>
      <c r="AA163" s="293"/>
      <c r="AB163" s="160"/>
    </row>
    <row r="164" spans="1:29" x14ac:dyDescent="0.3">
      <c r="A164" s="306"/>
      <c r="B164" s="306"/>
      <c r="C164" s="271"/>
      <c r="D164" s="301"/>
      <c r="E164" s="305"/>
      <c r="F164" s="5"/>
      <c r="G164" s="35"/>
      <c r="H164" s="5"/>
      <c r="I164" s="35"/>
      <c r="J164" s="5"/>
      <c r="K164" s="5"/>
      <c r="L164" s="35"/>
      <c r="M164" s="5"/>
      <c r="N164" s="5"/>
      <c r="O164" s="5"/>
      <c r="P164" s="69"/>
      <c r="Q164" s="262"/>
      <c r="R164" s="262"/>
      <c r="S164" s="262"/>
      <c r="T164" s="262"/>
      <c r="U164" s="292"/>
      <c r="V164" s="292"/>
      <c r="W164" s="292"/>
      <c r="X164" s="292"/>
      <c r="Y164" s="292"/>
      <c r="Z164" s="324"/>
      <c r="AA164" s="293"/>
      <c r="AB164" s="160"/>
    </row>
    <row r="165" spans="1:29" x14ac:dyDescent="0.3">
      <c r="A165" s="403" t="s">
        <v>80</v>
      </c>
      <c r="B165" s="403" t="s">
        <v>81</v>
      </c>
      <c r="C165" s="83" t="s">
        <v>23</v>
      </c>
      <c r="D165" s="82" t="s">
        <v>17</v>
      </c>
      <c r="E165" s="82" t="s">
        <v>82</v>
      </c>
      <c r="F165" s="83">
        <v>37</v>
      </c>
      <c r="G165" s="84">
        <v>0.58263888888888882</v>
      </c>
      <c r="H165" s="83">
        <v>15</v>
      </c>
      <c r="I165" s="83">
        <v>13</v>
      </c>
      <c r="J165" s="93" t="s">
        <v>25</v>
      </c>
      <c r="K165" s="83">
        <v>20</v>
      </c>
      <c r="L165" s="84" t="s">
        <v>19</v>
      </c>
      <c r="M165" s="84" t="s">
        <v>19</v>
      </c>
      <c r="N165" s="84"/>
      <c r="O165" s="83"/>
      <c r="P165" s="89"/>
      <c r="Q165" s="270">
        <v>30</v>
      </c>
      <c r="R165" s="270">
        <v>30</v>
      </c>
      <c r="S165" s="270"/>
      <c r="T165" s="270">
        <v>30</v>
      </c>
      <c r="U165" s="297">
        <v>30</v>
      </c>
      <c r="V165" s="297">
        <v>30</v>
      </c>
      <c r="W165" s="297"/>
      <c r="X165" s="297"/>
      <c r="Y165" s="297"/>
      <c r="Z165" s="325"/>
      <c r="AA165" s="278">
        <v>15</v>
      </c>
      <c r="AB165" s="160">
        <f t="shared" ref="AB165:AB188" si="8">SUM(Q165:AA165)</f>
        <v>165</v>
      </c>
    </row>
    <row r="166" spans="1:29" x14ac:dyDescent="0.3">
      <c r="A166" s="82" t="s">
        <v>80</v>
      </c>
      <c r="B166" s="82" t="s">
        <v>83</v>
      </c>
      <c r="C166" s="83" t="s">
        <v>23</v>
      </c>
      <c r="D166" s="82" t="s">
        <v>17</v>
      </c>
      <c r="E166" s="82" t="s">
        <v>82</v>
      </c>
      <c r="F166" s="83">
        <v>15</v>
      </c>
      <c r="G166" s="84">
        <v>0.49861111111111112</v>
      </c>
      <c r="H166" s="83">
        <v>30</v>
      </c>
      <c r="I166" s="83">
        <v>6</v>
      </c>
      <c r="J166" s="143" t="s">
        <v>24</v>
      </c>
      <c r="K166" s="83">
        <v>30</v>
      </c>
      <c r="L166" s="83">
        <v>25</v>
      </c>
      <c r="M166" s="144">
        <v>0.60277777777777775</v>
      </c>
      <c r="N166" s="83">
        <v>15</v>
      </c>
      <c r="O166" s="83"/>
      <c r="P166" s="89"/>
      <c r="Q166" s="270">
        <v>20</v>
      </c>
      <c r="R166" s="270">
        <v>20</v>
      </c>
      <c r="S166" s="270"/>
      <c r="T166" s="270">
        <v>20</v>
      </c>
      <c r="U166" s="270">
        <v>20</v>
      </c>
      <c r="V166" s="270">
        <v>20</v>
      </c>
      <c r="W166" s="270"/>
      <c r="X166" s="270"/>
      <c r="Y166" s="270"/>
      <c r="Z166" s="325"/>
      <c r="AA166" s="276">
        <v>15</v>
      </c>
      <c r="AB166" s="160">
        <f t="shared" si="8"/>
        <v>115</v>
      </c>
      <c r="AC166" s="177"/>
    </row>
    <row r="167" spans="1:29" x14ac:dyDescent="0.3">
      <c r="A167" s="82" t="s">
        <v>84</v>
      </c>
      <c r="B167" s="82" t="s">
        <v>85</v>
      </c>
      <c r="C167" s="83" t="s">
        <v>23</v>
      </c>
      <c r="D167" s="82" t="s">
        <v>17</v>
      </c>
      <c r="E167" s="82" t="s">
        <v>82</v>
      </c>
      <c r="F167" s="84" t="s">
        <v>19</v>
      </c>
      <c r="G167" s="84" t="s">
        <v>19</v>
      </c>
      <c r="H167" s="83"/>
      <c r="I167" s="85">
        <v>18</v>
      </c>
      <c r="J167" s="86" t="s">
        <v>29</v>
      </c>
      <c r="K167" s="87">
        <v>9</v>
      </c>
      <c r="L167" s="91" t="s">
        <v>19</v>
      </c>
      <c r="M167" s="91" t="s">
        <v>19</v>
      </c>
      <c r="N167" s="181"/>
      <c r="O167" s="83"/>
      <c r="P167" s="89"/>
      <c r="Q167" s="270">
        <v>15</v>
      </c>
      <c r="R167" s="270">
        <v>10</v>
      </c>
      <c r="S167" s="270"/>
      <c r="T167" s="270">
        <v>10</v>
      </c>
      <c r="U167" s="270">
        <v>15</v>
      </c>
      <c r="V167" s="270"/>
      <c r="W167" s="270"/>
      <c r="X167" s="270"/>
      <c r="Y167" s="270">
        <v>30</v>
      </c>
      <c r="Z167" s="325">
        <v>15</v>
      </c>
      <c r="AA167" s="276">
        <v>15</v>
      </c>
      <c r="AB167" s="160">
        <f t="shared" si="8"/>
        <v>110</v>
      </c>
      <c r="AC167" s="177"/>
    </row>
    <row r="168" spans="1:29" x14ac:dyDescent="0.3">
      <c r="A168" s="190" t="s">
        <v>89</v>
      </c>
      <c r="B168" s="190" t="s">
        <v>90</v>
      </c>
      <c r="C168" s="183" t="s">
        <v>23</v>
      </c>
      <c r="D168" s="182" t="s">
        <v>17</v>
      </c>
      <c r="E168" s="182" t="s">
        <v>82</v>
      </c>
      <c r="F168" s="183"/>
      <c r="G168" s="183"/>
      <c r="H168" s="183"/>
      <c r="I168" s="194"/>
      <c r="J168" s="62"/>
      <c r="K168" s="196"/>
      <c r="L168" s="62"/>
      <c r="M168" s="62"/>
      <c r="N168" s="213"/>
      <c r="O168" s="183"/>
      <c r="P168" s="192"/>
      <c r="Q168" s="262">
        <v>9</v>
      </c>
      <c r="R168" s="262">
        <v>3</v>
      </c>
      <c r="S168" s="262"/>
      <c r="T168" s="262">
        <v>7</v>
      </c>
      <c r="U168" s="262"/>
      <c r="V168" s="262">
        <v>5</v>
      </c>
      <c r="W168" s="262"/>
      <c r="X168" s="262">
        <v>30</v>
      </c>
      <c r="Y168" s="262"/>
      <c r="Z168" s="316">
        <v>15</v>
      </c>
      <c r="AA168" s="278">
        <v>15</v>
      </c>
      <c r="AB168" s="160">
        <f t="shared" si="8"/>
        <v>84</v>
      </c>
      <c r="AC168" s="177"/>
    </row>
    <row r="169" spans="1:29" x14ac:dyDescent="0.3">
      <c r="A169" s="4" t="s">
        <v>293</v>
      </c>
      <c r="B169" s="4" t="s">
        <v>198</v>
      </c>
      <c r="C169" s="5" t="s">
        <v>23</v>
      </c>
      <c r="D169" s="102" t="s">
        <v>17</v>
      </c>
      <c r="E169" s="112" t="s">
        <v>88</v>
      </c>
      <c r="F169" s="5"/>
      <c r="G169" s="5"/>
      <c r="H169" s="5"/>
      <c r="I169" s="32"/>
      <c r="J169" s="52"/>
      <c r="K169" s="33"/>
      <c r="L169" s="33"/>
      <c r="M169" s="52"/>
      <c r="N169" s="32"/>
      <c r="O169" s="5"/>
      <c r="P169" s="69"/>
      <c r="Q169" s="261"/>
      <c r="R169" s="261">
        <v>15</v>
      </c>
      <c r="S169" s="261">
        <v>30</v>
      </c>
      <c r="T169" s="261">
        <v>15</v>
      </c>
      <c r="U169" s="261"/>
      <c r="V169" s="261"/>
      <c r="W169" s="261"/>
      <c r="X169" s="261"/>
      <c r="Y169" s="261">
        <v>7</v>
      </c>
      <c r="Z169" s="316"/>
      <c r="AA169" s="278">
        <v>12</v>
      </c>
      <c r="AB169" s="160">
        <f t="shared" si="8"/>
        <v>79</v>
      </c>
      <c r="AC169" s="177"/>
    </row>
    <row r="170" spans="1:29" x14ac:dyDescent="0.3">
      <c r="A170" s="4" t="s">
        <v>101</v>
      </c>
      <c r="B170" s="4" t="s">
        <v>102</v>
      </c>
      <c r="C170" s="5" t="s">
        <v>23</v>
      </c>
      <c r="D170" s="102" t="s">
        <v>17</v>
      </c>
      <c r="E170" s="112" t="s">
        <v>103</v>
      </c>
      <c r="F170" s="5"/>
      <c r="G170" s="5"/>
      <c r="H170" s="5"/>
      <c r="I170" s="32"/>
      <c r="J170" s="52"/>
      <c r="K170" s="33"/>
      <c r="L170" s="52"/>
      <c r="M170" s="52"/>
      <c r="N170" s="68"/>
      <c r="O170" s="5"/>
      <c r="P170" s="69"/>
      <c r="Q170" s="261">
        <v>4</v>
      </c>
      <c r="R170" s="261"/>
      <c r="S170" s="261"/>
      <c r="T170" s="261"/>
      <c r="U170" s="261">
        <v>6</v>
      </c>
      <c r="V170" s="261">
        <v>4</v>
      </c>
      <c r="W170" s="261">
        <v>9</v>
      </c>
      <c r="X170" s="261">
        <v>20</v>
      </c>
      <c r="Y170" s="261"/>
      <c r="Z170" s="316">
        <v>15</v>
      </c>
      <c r="AA170" s="278">
        <v>15</v>
      </c>
      <c r="AB170" s="160">
        <f t="shared" si="8"/>
        <v>73</v>
      </c>
      <c r="AC170" s="177"/>
    </row>
    <row r="171" spans="1:29" x14ac:dyDescent="0.3">
      <c r="A171" s="4" t="s">
        <v>206</v>
      </c>
      <c r="B171" s="4" t="s">
        <v>207</v>
      </c>
      <c r="C171" s="5" t="s">
        <v>23</v>
      </c>
      <c r="D171" s="102" t="s">
        <v>17</v>
      </c>
      <c r="E171" s="112" t="s">
        <v>88</v>
      </c>
      <c r="F171" s="5"/>
      <c r="G171" s="5"/>
      <c r="H171" s="5"/>
      <c r="I171" s="399"/>
      <c r="J171" s="400"/>
      <c r="K171" s="401"/>
      <c r="L171" s="52"/>
      <c r="M171" s="52"/>
      <c r="N171" s="68"/>
      <c r="O171" s="5"/>
      <c r="P171" s="69"/>
      <c r="Q171" s="261"/>
      <c r="R171" s="261">
        <v>6</v>
      </c>
      <c r="S171" s="261">
        <v>20</v>
      </c>
      <c r="T171" s="261"/>
      <c r="U171" s="261">
        <v>7</v>
      </c>
      <c r="V171" s="261"/>
      <c r="W171" s="261"/>
      <c r="X171" s="261"/>
      <c r="Y171" s="261">
        <v>20</v>
      </c>
      <c r="Z171" s="316"/>
      <c r="AA171" s="278">
        <v>12</v>
      </c>
      <c r="AB171" s="160">
        <f t="shared" si="8"/>
        <v>65</v>
      </c>
      <c r="AC171" s="177"/>
    </row>
    <row r="172" spans="1:29" x14ac:dyDescent="0.3">
      <c r="A172" s="4" t="s">
        <v>259</v>
      </c>
      <c r="B172" s="4" t="s">
        <v>260</v>
      </c>
      <c r="C172" s="5" t="s">
        <v>23</v>
      </c>
      <c r="D172" s="102" t="s">
        <v>17</v>
      </c>
      <c r="E172" s="112" t="s">
        <v>98</v>
      </c>
      <c r="F172" s="5"/>
      <c r="G172" s="5"/>
      <c r="H172" s="32"/>
      <c r="I172" s="52"/>
      <c r="J172" s="52"/>
      <c r="K172" s="52"/>
      <c r="L172" s="52"/>
      <c r="M172" s="52"/>
      <c r="N172" s="68"/>
      <c r="O172" s="5"/>
      <c r="P172" s="69"/>
      <c r="Q172" s="261"/>
      <c r="R172" s="261"/>
      <c r="S172" s="261">
        <v>15</v>
      </c>
      <c r="T172" s="261"/>
      <c r="U172" s="261"/>
      <c r="V172" s="261">
        <v>10</v>
      </c>
      <c r="W172" s="261">
        <v>30</v>
      </c>
      <c r="X172" s="261"/>
      <c r="Y172" s="261"/>
      <c r="Z172" s="316"/>
      <c r="AA172" s="278">
        <v>9</v>
      </c>
      <c r="AB172" s="160">
        <f t="shared" si="8"/>
        <v>64</v>
      </c>
      <c r="AC172" s="177"/>
    </row>
    <row r="173" spans="1:29" x14ac:dyDescent="0.3">
      <c r="A173" s="4" t="s">
        <v>99</v>
      </c>
      <c r="B173" s="4" t="s">
        <v>208</v>
      </c>
      <c r="C173" s="5" t="s">
        <v>23</v>
      </c>
      <c r="D173" s="102" t="s">
        <v>17</v>
      </c>
      <c r="E173" s="112" t="s">
        <v>88</v>
      </c>
      <c r="F173" s="5"/>
      <c r="G173" s="5"/>
      <c r="H173" s="5"/>
      <c r="I173" s="5"/>
      <c r="J173" s="26"/>
      <c r="K173" s="5"/>
      <c r="L173" s="5"/>
      <c r="M173" s="26"/>
      <c r="N173" s="5"/>
      <c r="O173" s="5"/>
      <c r="P173" s="69"/>
      <c r="Q173" s="261"/>
      <c r="R173" s="261">
        <v>5</v>
      </c>
      <c r="S173" s="261">
        <v>8</v>
      </c>
      <c r="T173" s="261"/>
      <c r="U173" s="261"/>
      <c r="V173" s="261">
        <v>2</v>
      </c>
      <c r="W173" s="261"/>
      <c r="X173" s="261"/>
      <c r="Y173" s="261">
        <v>9</v>
      </c>
      <c r="Z173" s="316">
        <v>15</v>
      </c>
      <c r="AA173" s="278">
        <v>12</v>
      </c>
      <c r="AB173" s="160">
        <f t="shared" si="8"/>
        <v>51</v>
      </c>
      <c r="AC173" s="177"/>
    </row>
    <row r="174" spans="1:29" x14ac:dyDescent="0.3">
      <c r="A174" s="4" t="s">
        <v>99</v>
      </c>
      <c r="B174" s="4" t="s">
        <v>100</v>
      </c>
      <c r="C174" s="103" t="s">
        <v>23</v>
      </c>
      <c r="D174" s="102" t="s">
        <v>17</v>
      </c>
      <c r="E174" s="4" t="s">
        <v>88</v>
      </c>
      <c r="F174" s="103">
        <v>27</v>
      </c>
      <c r="G174" s="105">
        <v>0.56597222222222221</v>
      </c>
      <c r="H174" s="103">
        <v>20</v>
      </c>
      <c r="I174" s="105" t="s">
        <v>19</v>
      </c>
      <c r="J174" s="109" t="s">
        <v>19</v>
      </c>
      <c r="K174" s="103"/>
      <c r="L174" s="103">
        <v>39</v>
      </c>
      <c r="M174" s="211">
        <v>0.65277777777777779</v>
      </c>
      <c r="N174" s="103">
        <v>10</v>
      </c>
      <c r="O174" s="103"/>
      <c r="P174" s="104"/>
      <c r="Q174" s="261">
        <v>5</v>
      </c>
      <c r="R174" s="261"/>
      <c r="S174" s="261">
        <v>7</v>
      </c>
      <c r="T174" s="261"/>
      <c r="U174" s="261">
        <v>5</v>
      </c>
      <c r="V174" s="261"/>
      <c r="W174" s="261">
        <v>8</v>
      </c>
      <c r="X174" s="261"/>
      <c r="Y174" s="261">
        <v>10</v>
      </c>
      <c r="Z174" s="316"/>
      <c r="AA174" s="278">
        <v>15</v>
      </c>
      <c r="AB174" s="160">
        <f t="shared" si="8"/>
        <v>50</v>
      </c>
    </row>
    <row r="175" spans="1:29" x14ac:dyDescent="0.3">
      <c r="A175" s="190" t="s">
        <v>86</v>
      </c>
      <c r="B175" s="190" t="s">
        <v>87</v>
      </c>
      <c r="C175" s="183" t="s">
        <v>23</v>
      </c>
      <c r="D175" s="190" t="s">
        <v>17</v>
      </c>
      <c r="E175" s="190" t="s">
        <v>88</v>
      </c>
      <c r="F175" s="183"/>
      <c r="G175" s="193"/>
      <c r="H175" s="183"/>
      <c r="I175" s="183"/>
      <c r="J175" s="365"/>
      <c r="K175" s="183"/>
      <c r="L175" s="183"/>
      <c r="M175" s="402"/>
      <c r="N175" s="183"/>
      <c r="O175" s="183"/>
      <c r="P175" s="192"/>
      <c r="Q175" s="261">
        <v>10</v>
      </c>
      <c r="R175" s="261"/>
      <c r="S175" s="261">
        <v>9</v>
      </c>
      <c r="T175" s="261"/>
      <c r="U175" s="261"/>
      <c r="V175" s="261"/>
      <c r="W175" s="261">
        <v>20</v>
      </c>
      <c r="X175" s="261"/>
      <c r="Y175" s="261"/>
      <c r="Z175" s="316"/>
      <c r="AA175" s="278">
        <v>9</v>
      </c>
      <c r="AB175" s="160">
        <f t="shared" si="8"/>
        <v>48</v>
      </c>
    </row>
    <row r="176" spans="1:29" x14ac:dyDescent="0.3">
      <c r="A176" s="190" t="s">
        <v>91</v>
      </c>
      <c r="B176" s="190" t="s">
        <v>92</v>
      </c>
      <c r="C176" s="183" t="s">
        <v>23</v>
      </c>
      <c r="D176" s="190" t="s">
        <v>17</v>
      </c>
      <c r="E176" s="190" t="s">
        <v>93</v>
      </c>
      <c r="F176" s="193" t="s">
        <v>19</v>
      </c>
      <c r="G176" s="193" t="s">
        <v>19</v>
      </c>
      <c r="H176" s="193"/>
      <c r="I176" s="193" t="s">
        <v>19</v>
      </c>
      <c r="J176" s="193" t="s">
        <v>19</v>
      </c>
      <c r="K176" s="193"/>
      <c r="L176" s="183">
        <v>68</v>
      </c>
      <c r="M176" s="404">
        <v>1.0138888888888888</v>
      </c>
      <c r="N176" s="183">
        <v>9</v>
      </c>
      <c r="O176" s="183"/>
      <c r="P176" s="192"/>
      <c r="Q176" s="261">
        <v>8</v>
      </c>
      <c r="R176" s="261"/>
      <c r="S176" s="261"/>
      <c r="T176" s="261">
        <v>8</v>
      </c>
      <c r="U176" s="261">
        <v>9</v>
      </c>
      <c r="V176" s="261">
        <v>9</v>
      </c>
      <c r="W176" s="261"/>
      <c r="X176" s="261"/>
      <c r="Y176" s="261"/>
      <c r="Z176" s="316"/>
      <c r="AA176" s="278">
        <v>12</v>
      </c>
      <c r="AB176" s="160">
        <f t="shared" si="8"/>
        <v>46</v>
      </c>
    </row>
    <row r="177" spans="1:28" x14ac:dyDescent="0.3">
      <c r="A177" s="4" t="s">
        <v>205</v>
      </c>
      <c r="B177" s="4" t="s">
        <v>125</v>
      </c>
      <c r="C177" s="5" t="s">
        <v>23</v>
      </c>
      <c r="D177" s="102" t="s">
        <v>17</v>
      </c>
      <c r="E177" s="112" t="s">
        <v>118</v>
      </c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69"/>
      <c r="Q177" s="261"/>
      <c r="R177" s="261">
        <v>7</v>
      </c>
      <c r="S177" s="261">
        <v>6</v>
      </c>
      <c r="T177" s="261"/>
      <c r="U177" s="261"/>
      <c r="V177" s="261">
        <v>6</v>
      </c>
      <c r="W177" s="261"/>
      <c r="X177" s="261"/>
      <c r="Y177" s="261">
        <v>15</v>
      </c>
      <c r="Z177" s="316"/>
      <c r="AA177" s="278">
        <v>12</v>
      </c>
      <c r="AB177" s="160">
        <f t="shared" si="8"/>
        <v>46</v>
      </c>
    </row>
    <row r="178" spans="1:28" x14ac:dyDescent="0.3">
      <c r="A178" s="4" t="s">
        <v>96</v>
      </c>
      <c r="B178" s="4" t="s">
        <v>97</v>
      </c>
      <c r="C178" s="5" t="s">
        <v>23</v>
      </c>
      <c r="D178" s="112" t="s">
        <v>17</v>
      </c>
      <c r="E178" s="112" t="s">
        <v>93</v>
      </c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69"/>
      <c r="Q178" s="261">
        <v>6</v>
      </c>
      <c r="R178" s="261"/>
      <c r="S178" s="261"/>
      <c r="T178" s="261">
        <v>9</v>
      </c>
      <c r="U178" s="261">
        <v>8</v>
      </c>
      <c r="V178" s="261">
        <v>3</v>
      </c>
      <c r="W178" s="261"/>
      <c r="X178" s="261"/>
      <c r="Y178" s="261"/>
      <c r="Z178" s="316"/>
      <c r="AA178" s="278">
        <v>12</v>
      </c>
      <c r="AB178" s="160">
        <f t="shared" si="8"/>
        <v>38</v>
      </c>
    </row>
    <row r="179" spans="1:28" x14ac:dyDescent="0.3">
      <c r="A179" s="4" t="s">
        <v>339</v>
      </c>
      <c r="B179" s="4" t="s">
        <v>340</v>
      </c>
      <c r="C179" s="5" t="s">
        <v>23</v>
      </c>
      <c r="D179" s="102" t="s">
        <v>17</v>
      </c>
      <c r="E179" s="112" t="s">
        <v>103</v>
      </c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69"/>
      <c r="Q179" s="261"/>
      <c r="R179" s="261"/>
      <c r="S179" s="261"/>
      <c r="T179" s="261"/>
      <c r="U179" s="261"/>
      <c r="V179" s="261">
        <v>15</v>
      </c>
      <c r="W179" s="261"/>
      <c r="X179" s="261"/>
      <c r="Y179" s="261"/>
      <c r="Z179" s="316">
        <v>15</v>
      </c>
      <c r="AA179" s="278">
        <v>3</v>
      </c>
      <c r="AB179" s="160">
        <f t="shared" si="8"/>
        <v>33</v>
      </c>
    </row>
    <row r="180" spans="1:28" x14ac:dyDescent="0.3">
      <c r="A180" s="190" t="s">
        <v>94</v>
      </c>
      <c r="B180" s="190" t="s">
        <v>95</v>
      </c>
      <c r="C180" s="183" t="s">
        <v>23</v>
      </c>
      <c r="D180" s="190" t="s">
        <v>17</v>
      </c>
      <c r="E180" s="190" t="s">
        <v>98</v>
      </c>
      <c r="F180" s="193" t="s">
        <v>19</v>
      </c>
      <c r="G180" s="193" t="s">
        <v>19</v>
      </c>
      <c r="H180" s="193"/>
      <c r="I180" s="193" t="s">
        <v>19</v>
      </c>
      <c r="J180" s="193" t="s">
        <v>19</v>
      </c>
      <c r="K180" s="193"/>
      <c r="L180" s="183">
        <v>5</v>
      </c>
      <c r="M180" s="402">
        <v>0.50763888888888886</v>
      </c>
      <c r="N180" s="183">
        <v>30</v>
      </c>
      <c r="O180" s="183"/>
      <c r="P180" s="192"/>
      <c r="Q180" s="262">
        <v>7</v>
      </c>
      <c r="R180" s="262"/>
      <c r="S180" s="262"/>
      <c r="T180" s="262"/>
      <c r="U180" s="261"/>
      <c r="V180" s="261"/>
      <c r="W180" s="261">
        <v>15</v>
      </c>
      <c r="X180" s="261"/>
      <c r="Y180" s="261"/>
      <c r="Z180" s="316"/>
      <c r="AA180" s="278">
        <v>6</v>
      </c>
      <c r="AB180" s="160">
        <f t="shared" si="8"/>
        <v>28</v>
      </c>
    </row>
    <row r="181" spans="1:28" x14ac:dyDescent="0.3">
      <c r="A181" s="4" t="s">
        <v>351</v>
      </c>
      <c r="B181" s="4" t="s">
        <v>115</v>
      </c>
      <c r="C181" s="5" t="s">
        <v>23</v>
      </c>
      <c r="D181" s="102" t="s">
        <v>17</v>
      </c>
      <c r="E181" s="112" t="s">
        <v>141</v>
      </c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69"/>
      <c r="Q181" s="262"/>
      <c r="R181" s="262"/>
      <c r="S181" s="262"/>
      <c r="T181" s="262"/>
      <c r="U181" s="261"/>
      <c r="V181" s="261"/>
      <c r="W181" s="261">
        <v>7</v>
      </c>
      <c r="X181" s="261">
        <v>10</v>
      </c>
      <c r="Y181" s="261"/>
      <c r="Z181" s="316"/>
      <c r="AA181" s="278">
        <v>6</v>
      </c>
      <c r="AB181" s="160">
        <f t="shared" si="8"/>
        <v>23</v>
      </c>
    </row>
    <row r="182" spans="1:28" x14ac:dyDescent="0.3">
      <c r="A182" s="4" t="s">
        <v>209</v>
      </c>
      <c r="B182" s="4" t="s">
        <v>210</v>
      </c>
      <c r="C182" s="5" t="s">
        <v>23</v>
      </c>
      <c r="D182" s="102" t="s">
        <v>17</v>
      </c>
      <c r="E182" s="112" t="s">
        <v>118</v>
      </c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69"/>
      <c r="Q182" s="262"/>
      <c r="R182" s="262">
        <v>4</v>
      </c>
      <c r="S182" s="262"/>
      <c r="T182" s="262"/>
      <c r="U182" s="261"/>
      <c r="V182" s="261"/>
      <c r="W182" s="261">
        <v>10</v>
      </c>
      <c r="X182" s="261"/>
      <c r="Y182" s="261"/>
      <c r="Z182" s="316"/>
      <c r="AA182" s="278">
        <v>6</v>
      </c>
      <c r="AB182" s="160">
        <f t="shared" si="8"/>
        <v>20</v>
      </c>
    </row>
    <row r="183" spans="1:28" x14ac:dyDescent="0.3">
      <c r="A183" s="4" t="s">
        <v>355</v>
      </c>
      <c r="B183" s="4" t="s">
        <v>274</v>
      </c>
      <c r="C183" s="5" t="s">
        <v>23</v>
      </c>
      <c r="D183" s="102" t="s">
        <v>17</v>
      </c>
      <c r="E183" s="112" t="s">
        <v>141</v>
      </c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69"/>
      <c r="Q183" s="262"/>
      <c r="R183" s="262"/>
      <c r="S183" s="262"/>
      <c r="T183" s="262"/>
      <c r="U183" s="261"/>
      <c r="V183" s="261"/>
      <c r="W183" s="261"/>
      <c r="X183" s="261">
        <v>15</v>
      </c>
      <c r="Y183" s="261"/>
      <c r="Z183" s="316"/>
      <c r="AA183" s="278">
        <v>3</v>
      </c>
      <c r="AB183" s="160">
        <f t="shared" si="8"/>
        <v>18</v>
      </c>
    </row>
    <row r="184" spans="1:28" x14ac:dyDescent="0.3">
      <c r="A184" s="4" t="s">
        <v>259</v>
      </c>
      <c r="B184" s="4" t="s">
        <v>260</v>
      </c>
      <c r="C184" s="5" t="s">
        <v>23</v>
      </c>
      <c r="D184" s="102" t="s">
        <v>17</v>
      </c>
      <c r="E184" s="112" t="s">
        <v>98</v>
      </c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69"/>
      <c r="Q184" s="262"/>
      <c r="R184" s="262"/>
      <c r="S184" s="262"/>
      <c r="T184" s="262"/>
      <c r="U184" s="261">
        <v>10</v>
      </c>
      <c r="V184" s="261"/>
      <c r="W184" s="261"/>
      <c r="X184" s="261"/>
      <c r="Y184" s="261"/>
      <c r="Z184" s="316"/>
      <c r="AA184" s="278">
        <v>3</v>
      </c>
      <c r="AB184" s="160">
        <f t="shared" si="8"/>
        <v>13</v>
      </c>
    </row>
    <row r="185" spans="1:28" x14ac:dyDescent="0.3">
      <c r="A185" s="4" t="s">
        <v>199</v>
      </c>
      <c r="B185" s="4" t="s">
        <v>200</v>
      </c>
      <c r="C185" s="5" t="s">
        <v>23</v>
      </c>
      <c r="D185" s="102" t="s">
        <v>17</v>
      </c>
      <c r="E185" s="4" t="s">
        <v>118</v>
      </c>
      <c r="F185" s="35" t="s">
        <v>19</v>
      </c>
      <c r="G185" s="35" t="s">
        <v>19</v>
      </c>
      <c r="H185" s="5"/>
      <c r="I185" s="5">
        <v>17</v>
      </c>
      <c r="J185" s="65" t="s">
        <v>28</v>
      </c>
      <c r="K185" s="5">
        <v>10</v>
      </c>
      <c r="L185" s="5">
        <v>21</v>
      </c>
      <c r="M185" s="66">
        <v>0.59444444444444444</v>
      </c>
      <c r="N185" s="5">
        <v>20</v>
      </c>
      <c r="O185" s="5"/>
      <c r="P185" s="69"/>
      <c r="Q185" s="262"/>
      <c r="R185" s="262">
        <v>9</v>
      </c>
      <c r="S185" s="262"/>
      <c r="T185" s="262"/>
      <c r="U185" s="261"/>
      <c r="V185" s="261"/>
      <c r="W185" s="261"/>
      <c r="X185" s="261"/>
      <c r="Y185" s="261"/>
      <c r="Z185" s="316"/>
      <c r="AA185" s="278">
        <v>3</v>
      </c>
      <c r="AB185" s="160">
        <f t="shared" si="8"/>
        <v>12</v>
      </c>
    </row>
    <row r="186" spans="1:28" x14ac:dyDescent="0.3">
      <c r="A186" s="102" t="s">
        <v>203</v>
      </c>
      <c r="B186" s="102" t="s">
        <v>204</v>
      </c>
      <c r="C186" s="5" t="s">
        <v>23</v>
      </c>
      <c r="D186" s="102" t="s">
        <v>17</v>
      </c>
      <c r="E186" s="4" t="s">
        <v>118</v>
      </c>
      <c r="F186" s="5">
        <v>47</v>
      </c>
      <c r="G186" s="35">
        <v>0.60833333333333328</v>
      </c>
      <c r="H186" s="5">
        <v>10</v>
      </c>
      <c r="I186" s="5">
        <v>21</v>
      </c>
      <c r="J186" s="65" t="s">
        <v>26</v>
      </c>
      <c r="K186" s="5">
        <v>15</v>
      </c>
      <c r="L186" s="35" t="s">
        <v>19</v>
      </c>
      <c r="M186" s="35" t="s">
        <v>19</v>
      </c>
      <c r="N186" s="35"/>
      <c r="O186" s="5"/>
      <c r="P186" s="69"/>
      <c r="Q186" s="262"/>
      <c r="R186" s="262">
        <v>8</v>
      </c>
      <c r="S186" s="262"/>
      <c r="T186" s="262"/>
      <c r="U186" s="261"/>
      <c r="V186" s="261"/>
      <c r="W186" s="261"/>
      <c r="X186" s="261"/>
      <c r="Y186" s="261"/>
      <c r="Z186" s="316"/>
      <c r="AA186" s="278">
        <v>3</v>
      </c>
      <c r="AB186" s="160">
        <f t="shared" si="8"/>
        <v>11</v>
      </c>
    </row>
    <row r="187" spans="1:28" x14ac:dyDescent="0.3">
      <c r="A187" s="4" t="s">
        <v>363</v>
      </c>
      <c r="B187" s="4" t="s">
        <v>364</v>
      </c>
      <c r="C187" s="5" t="s">
        <v>23</v>
      </c>
      <c r="D187" s="102" t="s">
        <v>17</v>
      </c>
      <c r="E187" s="112" t="s">
        <v>88</v>
      </c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69"/>
      <c r="Q187" s="262"/>
      <c r="R187" s="262"/>
      <c r="S187" s="262"/>
      <c r="T187" s="262"/>
      <c r="U187" s="261"/>
      <c r="V187" s="261"/>
      <c r="W187" s="261"/>
      <c r="X187" s="261"/>
      <c r="Y187" s="261">
        <v>8</v>
      </c>
      <c r="Z187" s="316"/>
      <c r="AA187" s="278">
        <v>3</v>
      </c>
      <c r="AB187" s="160">
        <f t="shared" si="8"/>
        <v>11</v>
      </c>
    </row>
    <row r="188" spans="1:28" x14ac:dyDescent="0.3">
      <c r="A188" s="4" t="s">
        <v>211</v>
      </c>
      <c r="B188" s="4" t="s">
        <v>212</v>
      </c>
      <c r="C188" s="5" t="s">
        <v>23</v>
      </c>
      <c r="D188" s="102" t="s">
        <v>17</v>
      </c>
      <c r="E188" s="112" t="s">
        <v>118</v>
      </c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69"/>
      <c r="Q188" s="262"/>
      <c r="R188" s="262">
        <v>2</v>
      </c>
      <c r="S188" s="262"/>
      <c r="T188" s="262"/>
      <c r="U188" s="261"/>
      <c r="V188" s="261"/>
      <c r="W188" s="261"/>
      <c r="X188" s="261"/>
      <c r="Y188" s="261"/>
      <c r="Z188" s="316"/>
      <c r="AA188" s="278">
        <v>3</v>
      </c>
      <c r="AB188" s="160">
        <f t="shared" si="8"/>
        <v>5</v>
      </c>
    </row>
    <row r="189" spans="1:28" x14ac:dyDescent="0.3">
      <c r="A189" s="4"/>
      <c r="B189" s="4"/>
      <c r="C189" s="114"/>
      <c r="D189" s="115"/>
      <c r="E189" s="4"/>
      <c r="F189" s="5"/>
      <c r="G189" s="35"/>
      <c r="H189" s="5"/>
      <c r="I189" s="35"/>
      <c r="J189" s="5"/>
      <c r="K189" s="5"/>
      <c r="L189" s="35"/>
      <c r="M189" s="5"/>
      <c r="N189" s="5"/>
      <c r="O189" s="5"/>
      <c r="P189" s="69"/>
      <c r="Q189" s="262"/>
      <c r="R189" s="262"/>
      <c r="S189" s="262"/>
      <c r="T189" s="281"/>
      <c r="U189" s="292"/>
      <c r="V189" s="292"/>
      <c r="W189" s="292"/>
      <c r="X189" s="292"/>
      <c r="Y189" s="292"/>
      <c r="Z189" s="324"/>
      <c r="AA189" s="293"/>
      <c r="AB189" s="160"/>
    </row>
    <row r="190" spans="1:28" x14ac:dyDescent="0.3">
      <c r="A190" s="4"/>
      <c r="B190" s="4"/>
      <c r="C190" s="5"/>
      <c r="D190" s="102"/>
      <c r="E190" s="112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69"/>
      <c r="Q190" s="262"/>
      <c r="R190" s="262"/>
      <c r="S190" s="262"/>
      <c r="T190" s="262"/>
      <c r="U190" s="261"/>
      <c r="V190" s="261"/>
      <c r="W190" s="261"/>
      <c r="X190" s="261"/>
      <c r="Y190" s="261"/>
      <c r="Z190" s="316"/>
      <c r="AA190" s="278"/>
      <c r="AB190" s="160"/>
    </row>
    <row r="191" spans="1:28" x14ac:dyDescent="0.3">
      <c r="A191" s="4"/>
      <c r="B191" s="4"/>
      <c r="C191" s="5"/>
      <c r="D191" s="5"/>
      <c r="E191" s="112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69"/>
      <c r="Q191" s="262"/>
      <c r="R191" s="262"/>
      <c r="S191" s="262"/>
      <c r="T191" s="262"/>
      <c r="U191" s="261"/>
      <c r="V191" s="261"/>
      <c r="W191" s="261"/>
      <c r="X191" s="261"/>
      <c r="Y191" s="261"/>
      <c r="Z191" s="313"/>
      <c r="AA191" s="276"/>
      <c r="AB191" s="160"/>
    </row>
    <row r="192" spans="1:28" x14ac:dyDescent="0.3">
      <c r="A192" s="103"/>
      <c r="B192" s="103"/>
      <c r="C192" s="114"/>
      <c r="D192" s="114"/>
      <c r="E192" s="103"/>
      <c r="F192" s="103"/>
      <c r="G192" s="103"/>
      <c r="H192" s="103"/>
      <c r="I192" s="103"/>
      <c r="J192" s="103"/>
      <c r="K192" s="103"/>
      <c r="L192" s="103"/>
      <c r="M192" s="103"/>
      <c r="N192" s="103"/>
      <c r="O192" s="103"/>
      <c r="P192" s="104"/>
      <c r="Q192" s="294"/>
      <c r="R192" s="294"/>
      <c r="S192" s="295"/>
      <c r="T192" s="295"/>
      <c r="U192" s="295"/>
      <c r="V192" s="295"/>
      <c r="W192" s="295"/>
      <c r="X192" s="296"/>
      <c r="Y192" s="295"/>
      <c r="Z192" s="326"/>
      <c r="AA192" s="276"/>
      <c r="AB192" s="160"/>
    </row>
    <row r="193" spans="1:28" x14ac:dyDescent="0.3">
      <c r="A193" s="82" t="s">
        <v>201</v>
      </c>
      <c r="B193" s="82" t="s">
        <v>202</v>
      </c>
      <c r="C193" s="83" t="s">
        <v>23</v>
      </c>
      <c r="D193" s="92" t="s">
        <v>54</v>
      </c>
      <c r="E193" s="94" t="s">
        <v>88</v>
      </c>
      <c r="F193" s="183"/>
      <c r="G193" s="183"/>
      <c r="H193" s="183"/>
      <c r="I193" s="183"/>
      <c r="J193" s="183"/>
      <c r="K193" s="183"/>
      <c r="L193" s="183"/>
      <c r="M193" s="183"/>
      <c r="N193" s="183"/>
      <c r="O193" s="183"/>
      <c r="P193" s="192"/>
      <c r="Q193" s="270"/>
      <c r="R193" s="270">
        <v>30</v>
      </c>
      <c r="S193" s="270">
        <v>30</v>
      </c>
      <c r="T193" s="270">
        <v>30</v>
      </c>
      <c r="U193" s="297"/>
      <c r="V193" s="297"/>
      <c r="W193" s="297">
        <v>30</v>
      </c>
      <c r="X193" s="298"/>
      <c r="Y193" s="297">
        <v>30</v>
      </c>
      <c r="Z193" s="327">
        <v>15</v>
      </c>
      <c r="AA193" s="276">
        <v>15</v>
      </c>
      <c r="AB193" s="160">
        <f>SUM(Q193:AA193)</f>
        <v>180</v>
      </c>
    </row>
    <row r="194" spans="1:28" x14ac:dyDescent="0.3">
      <c r="A194" s="82" t="s">
        <v>114</v>
      </c>
      <c r="B194" s="82" t="s">
        <v>115</v>
      </c>
      <c r="C194" s="83" t="s">
        <v>23</v>
      </c>
      <c r="D194" s="92" t="s">
        <v>54</v>
      </c>
      <c r="E194" s="94" t="s">
        <v>88</v>
      </c>
      <c r="F194" s="5"/>
      <c r="G194" s="5"/>
      <c r="H194" s="5"/>
      <c r="I194" s="5"/>
      <c r="J194" s="5"/>
      <c r="K194" s="5"/>
      <c r="L194" s="5"/>
      <c r="M194" s="5"/>
      <c r="N194" s="5"/>
      <c r="O194" s="83"/>
      <c r="P194" s="89"/>
      <c r="Q194" s="270">
        <v>30</v>
      </c>
      <c r="R194" s="270">
        <v>20</v>
      </c>
      <c r="S194" s="270">
        <v>20</v>
      </c>
      <c r="T194" s="270"/>
      <c r="U194" s="297"/>
      <c r="V194" s="297"/>
      <c r="W194" s="297"/>
      <c r="X194" s="298"/>
      <c r="Y194" s="297">
        <v>20</v>
      </c>
      <c r="Z194" s="327">
        <v>15</v>
      </c>
      <c r="AA194" s="276">
        <v>12</v>
      </c>
      <c r="AB194" s="160">
        <f>SUM(Q194:AA194)</f>
        <v>117</v>
      </c>
    </row>
    <row r="195" spans="1:28" x14ac:dyDescent="0.3">
      <c r="A195" s="82" t="s">
        <v>167</v>
      </c>
      <c r="B195" s="82" t="s">
        <v>365</v>
      </c>
      <c r="C195" s="83" t="s">
        <v>23</v>
      </c>
      <c r="D195" s="92" t="s">
        <v>54</v>
      </c>
      <c r="E195" s="94" t="s">
        <v>88</v>
      </c>
      <c r="F195" s="183"/>
      <c r="G195" s="183"/>
      <c r="H195" s="183"/>
      <c r="I195" s="183"/>
      <c r="J195" s="183"/>
      <c r="K195" s="183"/>
      <c r="L195" s="183"/>
      <c r="M195" s="183"/>
      <c r="N195" s="183"/>
      <c r="O195" s="183"/>
      <c r="P195" s="192"/>
      <c r="Q195" s="270"/>
      <c r="R195" s="270"/>
      <c r="S195" s="270"/>
      <c r="T195" s="270"/>
      <c r="U195" s="297"/>
      <c r="V195" s="297"/>
      <c r="W195" s="297"/>
      <c r="X195" s="298"/>
      <c r="Y195" s="297">
        <v>15</v>
      </c>
      <c r="Z195" s="327"/>
      <c r="AA195" s="276">
        <v>3</v>
      </c>
      <c r="AB195" s="160">
        <f>SUM(Q195:AA195)</f>
        <v>18</v>
      </c>
    </row>
    <row r="196" spans="1:28" x14ac:dyDescent="0.3">
      <c r="A196" s="4"/>
      <c r="B196" s="4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69"/>
      <c r="Q196" s="262"/>
      <c r="R196" s="262"/>
      <c r="S196" s="262"/>
      <c r="T196" s="262"/>
      <c r="U196" s="261"/>
      <c r="V196" s="261"/>
      <c r="W196" s="261"/>
      <c r="X196" s="261"/>
      <c r="Y196" s="261"/>
      <c r="Z196" s="313"/>
      <c r="AA196" s="276"/>
      <c r="AB196" s="160"/>
    </row>
    <row r="197" spans="1:28" x14ac:dyDescent="0.3">
      <c r="A197" s="4"/>
      <c r="B197" s="4"/>
      <c r="C197" s="5"/>
      <c r="D197" s="69"/>
      <c r="E197" s="69"/>
      <c r="F197" s="69"/>
      <c r="G197" s="69"/>
      <c r="H197" s="69"/>
      <c r="I197" s="69"/>
      <c r="J197" s="69"/>
      <c r="K197" s="69"/>
      <c r="L197" s="69"/>
      <c r="M197" s="69"/>
      <c r="N197" s="69"/>
      <c r="O197" s="69"/>
      <c r="P197" s="69"/>
      <c r="Q197" s="262"/>
      <c r="R197" s="262"/>
      <c r="S197" s="262"/>
      <c r="T197" s="262"/>
      <c r="U197" s="261"/>
      <c r="V197" s="261"/>
      <c r="W197" s="261"/>
      <c r="X197" s="261"/>
      <c r="Y197" s="261"/>
      <c r="Z197" s="313"/>
      <c r="AA197" s="276"/>
      <c r="AB197" s="160"/>
    </row>
    <row r="198" spans="1:28" x14ac:dyDescent="0.3">
      <c r="A198" s="82" t="s">
        <v>116</v>
      </c>
      <c r="B198" s="82" t="s">
        <v>117</v>
      </c>
      <c r="C198" s="83" t="s">
        <v>23</v>
      </c>
      <c r="D198" s="82" t="s">
        <v>31</v>
      </c>
      <c r="E198" s="82" t="s">
        <v>118</v>
      </c>
      <c r="F198" s="84" t="s">
        <v>27</v>
      </c>
      <c r="G198" s="84" t="s">
        <v>27</v>
      </c>
      <c r="H198" s="83"/>
      <c r="I198" s="405">
        <v>14</v>
      </c>
      <c r="J198" s="406" t="s">
        <v>33</v>
      </c>
      <c r="K198" s="405">
        <v>6</v>
      </c>
      <c r="L198" s="407" t="s">
        <v>19</v>
      </c>
      <c r="M198" s="408" t="s">
        <v>19</v>
      </c>
      <c r="N198" s="405"/>
      <c r="O198" s="83"/>
      <c r="P198" s="89"/>
      <c r="Q198" s="270">
        <v>30</v>
      </c>
      <c r="R198" s="270">
        <v>30</v>
      </c>
      <c r="S198" s="270">
        <v>30</v>
      </c>
      <c r="T198" s="270">
        <v>30</v>
      </c>
      <c r="U198" s="297">
        <v>30</v>
      </c>
      <c r="V198" s="297">
        <v>30</v>
      </c>
      <c r="W198" s="297">
        <v>30</v>
      </c>
      <c r="X198" s="297">
        <v>30</v>
      </c>
      <c r="Y198" s="297">
        <v>30</v>
      </c>
      <c r="Z198" s="327">
        <v>15</v>
      </c>
      <c r="AA198" s="276">
        <v>27</v>
      </c>
      <c r="AB198" s="160">
        <f t="shared" ref="AB198:AB235" si="9">SUM(Q198:AA198)</f>
        <v>312</v>
      </c>
    </row>
    <row r="199" spans="1:28" x14ac:dyDescent="0.3">
      <c r="A199" s="82" t="s">
        <v>60</v>
      </c>
      <c r="B199" s="82" t="s">
        <v>121</v>
      </c>
      <c r="C199" s="83" t="s">
        <v>23</v>
      </c>
      <c r="D199" s="82" t="s">
        <v>31</v>
      </c>
      <c r="E199" s="82" t="s">
        <v>88</v>
      </c>
      <c r="F199" s="84" t="s">
        <v>19</v>
      </c>
      <c r="G199" s="84" t="s">
        <v>19</v>
      </c>
      <c r="H199" s="83"/>
      <c r="I199" s="83">
        <v>3</v>
      </c>
      <c r="J199" s="93" t="s">
        <v>32</v>
      </c>
      <c r="K199" s="85">
        <v>15</v>
      </c>
      <c r="L199" s="90">
        <v>2</v>
      </c>
      <c r="M199" s="88">
        <v>0.49791666666666662</v>
      </c>
      <c r="N199" s="87">
        <v>20</v>
      </c>
      <c r="O199" s="83"/>
      <c r="P199" s="89"/>
      <c r="Q199" s="270">
        <v>15</v>
      </c>
      <c r="R199" s="270">
        <v>20</v>
      </c>
      <c r="S199" s="270">
        <v>20</v>
      </c>
      <c r="T199" s="270">
        <v>20</v>
      </c>
      <c r="U199" s="270">
        <v>20</v>
      </c>
      <c r="V199" s="270">
        <v>20</v>
      </c>
      <c r="W199" s="270"/>
      <c r="X199" s="270"/>
      <c r="Y199" s="270">
        <v>20</v>
      </c>
      <c r="Z199" s="325">
        <v>15</v>
      </c>
      <c r="AA199" s="278">
        <v>21</v>
      </c>
      <c r="AB199" s="160">
        <f t="shared" si="9"/>
        <v>171</v>
      </c>
    </row>
    <row r="200" spans="1:28" x14ac:dyDescent="0.3">
      <c r="A200" s="82" t="s">
        <v>122</v>
      </c>
      <c r="B200" s="82" t="s">
        <v>125</v>
      </c>
      <c r="C200" s="83" t="s">
        <v>23</v>
      </c>
      <c r="D200" s="82" t="s">
        <v>15</v>
      </c>
      <c r="E200" s="82" t="s">
        <v>88</v>
      </c>
      <c r="F200" s="83">
        <v>1</v>
      </c>
      <c r="G200" s="84">
        <v>0.44861111111111113</v>
      </c>
      <c r="H200" s="83">
        <v>30</v>
      </c>
      <c r="I200" s="84" t="s">
        <v>19</v>
      </c>
      <c r="J200" s="83" t="s">
        <v>19</v>
      </c>
      <c r="K200" s="83"/>
      <c r="L200" s="84" t="s">
        <v>19</v>
      </c>
      <c r="M200" s="83" t="s">
        <v>19</v>
      </c>
      <c r="N200" s="83"/>
      <c r="O200" s="83"/>
      <c r="P200" s="89"/>
      <c r="Q200" s="270">
        <v>10</v>
      </c>
      <c r="R200" s="270">
        <v>9</v>
      </c>
      <c r="S200" s="270">
        <v>9</v>
      </c>
      <c r="T200" s="270">
        <v>7</v>
      </c>
      <c r="U200" s="270">
        <v>15</v>
      </c>
      <c r="V200" s="270">
        <v>15</v>
      </c>
      <c r="W200" s="270">
        <v>15</v>
      </c>
      <c r="X200" s="270">
        <v>20</v>
      </c>
      <c r="Y200" s="270">
        <v>10</v>
      </c>
      <c r="Z200" s="325">
        <v>15</v>
      </c>
      <c r="AA200" s="278">
        <v>27</v>
      </c>
      <c r="AB200" s="160">
        <f t="shared" si="9"/>
        <v>152</v>
      </c>
    </row>
    <row r="201" spans="1:28" x14ac:dyDescent="0.3">
      <c r="A201" s="190" t="s">
        <v>119</v>
      </c>
      <c r="B201" s="190" t="s">
        <v>120</v>
      </c>
      <c r="C201" s="183" t="s">
        <v>23</v>
      </c>
      <c r="D201" s="190" t="s">
        <v>15</v>
      </c>
      <c r="E201" s="190" t="s">
        <v>82</v>
      </c>
      <c r="F201" s="183">
        <v>58</v>
      </c>
      <c r="G201" s="193">
        <v>0.6694444444444444</v>
      </c>
      <c r="H201" s="183">
        <v>5</v>
      </c>
      <c r="I201" s="193" t="s">
        <v>19</v>
      </c>
      <c r="J201" s="350" t="s">
        <v>19</v>
      </c>
      <c r="K201" s="183"/>
      <c r="L201" s="193" t="s">
        <v>19</v>
      </c>
      <c r="M201" s="350" t="s">
        <v>19</v>
      </c>
      <c r="N201" s="183"/>
      <c r="O201" s="183"/>
      <c r="P201" s="192"/>
      <c r="Q201" s="286">
        <v>20</v>
      </c>
      <c r="R201" s="286">
        <v>15</v>
      </c>
      <c r="S201" s="286"/>
      <c r="T201" s="286">
        <v>15</v>
      </c>
      <c r="U201" s="286">
        <v>10</v>
      </c>
      <c r="V201" s="286"/>
      <c r="W201" s="286">
        <v>9</v>
      </c>
      <c r="X201" s="286"/>
      <c r="Y201" s="286">
        <v>15</v>
      </c>
      <c r="Z201" s="358"/>
      <c r="AA201" s="276">
        <v>18</v>
      </c>
      <c r="AB201" s="160">
        <f t="shared" si="9"/>
        <v>102</v>
      </c>
    </row>
    <row r="202" spans="1:28" x14ac:dyDescent="0.3">
      <c r="A202" s="190" t="s">
        <v>53</v>
      </c>
      <c r="B202" s="190" t="s">
        <v>120</v>
      </c>
      <c r="C202" s="183" t="s">
        <v>23</v>
      </c>
      <c r="D202" s="190" t="s">
        <v>15</v>
      </c>
      <c r="E202" s="182" t="s">
        <v>88</v>
      </c>
      <c r="F202" s="183"/>
      <c r="G202" s="183"/>
      <c r="H202" s="183"/>
      <c r="I202" s="194"/>
      <c r="J202" s="62"/>
      <c r="K202" s="196"/>
      <c r="L202" s="196"/>
      <c r="M202" s="62"/>
      <c r="N202" s="183"/>
      <c r="O202" s="183"/>
      <c r="P202" s="192"/>
      <c r="Q202" s="287">
        <v>1</v>
      </c>
      <c r="R202" s="287">
        <v>8</v>
      </c>
      <c r="S202" s="287">
        <v>5</v>
      </c>
      <c r="T202" s="287">
        <v>5</v>
      </c>
      <c r="U202" s="287">
        <v>3</v>
      </c>
      <c r="V202" s="287">
        <v>1</v>
      </c>
      <c r="W202" s="287">
        <v>5</v>
      </c>
      <c r="X202" s="287">
        <v>6</v>
      </c>
      <c r="Y202" s="287">
        <v>8</v>
      </c>
      <c r="Z202" s="319">
        <v>15</v>
      </c>
      <c r="AA202" s="276">
        <v>27</v>
      </c>
      <c r="AB202" s="160">
        <f t="shared" si="9"/>
        <v>84</v>
      </c>
    </row>
    <row r="203" spans="1:28" x14ac:dyDescent="0.3">
      <c r="A203" s="190" t="s">
        <v>136</v>
      </c>
      <c r="B203" s="190" t="s">
        <v>137</v>
      </c>
      <c r="C203" s="183" t="s">
        <v>23</v>
      </c>
      <c r="D203" s="190" t="s">
        <v>15</v>
      </c>
      <c r="E203" s="190" t="s">
        <v>103</v>
      </c>
      <c r="F203" s="183"/>
      <c r="G203" s="183"/>
      <c r="H203" s="183"/>
      <c r="I203" s="183"/>
      <c r="J203" s="183"/>
      <c r="K203" s="183"/>
      <c r="L203" s="183"/>
      <c r="M203" s="183"/>
      <c r="N203" s="183"/>
      <c r="O203" s="183"/>
      <c r="P203" s="192"/>
      <c r="Q203" s="287">
        <v>1</v>
      </c>
      <c r="R203" s="287">
        <v>10</v>
      </c>
      <c r="S203" s="287"/>
      <c r="T203" s="287">
        <v>6</v>
      </c>
      <c r="U203" s="287">
        <v>8</v>
      </c>
      <c r="V203" s="287">
        <v>6</v>
      </c>
      <c r="W203" s="287">
        <v>6</v>
      </c>
      <c r="X203" s="287"/>
      <c r="Y203" s="287"/>
      <c r="Z203" s="319">
        <v>15</v>
      </c>
      <c r="AA203" s="276">
        <v>18</v>
      </c>
      <c r="AB203" s="160">
        <f t="shared" si="9"/>
        <v>70</v>
      </c>
    </row>
    <row r="204" spans="1:28" x14ac:dyDescent="0.3">
      <c r="A204" s="190" t="s">
        <v>101</v>
      </c>
      <c r="B204" s="190" t="s">
        <v>129</v>
      </c>
      <c r="C204" s="183" t="s">
        <v>23</v>
      </c>
      <c r="D204" s="190" t="s">
        <v>15</v>
      </c>
      <c r="E204" s="190" t="s">
        <v>103</v>
      </c>
      <c r="F204" s="183"/>
      <c r="G204" s="183"/>
      <c r="H204" s="183"/>
      <c r="I204" s="183"/>
      <c r="J204" s="183"/>
      <c r="K204" s="183"/>
      <c r="L204" s="183"/>
      <c r="M204" s="183"/>
      <c r="N204" s="183"/>
      <c r="O204" s="183"/>
      <c r="P204" s="192"/>
      <c r="Q204" s="287">
        <v>4</v>
      </c>
      <c r="R204" s="287"/>
      <c r="S204" s="287"/>
      <c r="T204" s="287"/>
      <c r="U204" s="287">
        <v>6</v>
      </c>
      <c r="V204" s="287">
        <v>8</v>
      </c>
      <c r="W204" s="287">
        <v>8</v>
      </c>
      <c r="X204" s="287">
        <v>10</v>
      </c>
      <c r="Y204" s="287"/>
      <c r="Z204" s="319">
        <v>15</v>
      </c>
      <c r="AA204" s="276">
        <v>15</v>
      </c>
      <c r="AB204" s="160">
        <f t="shared" si="9"/>
        <v>66</v>
      </c>
    </row>
    <row r="205" spans="1:28" x14ac:dyDescent="0.3">
      <c r="A205" s="190" t="s">
        <v>201</v>
      </c>
      <c r="B205" s="190" t="s">
        <v>221</v>
      </c>
      <c r="C205" s="183" t="s">
        <v>23</v>
      </c>
      <c r="D205" s="190" t="s">
        <v>15</v>
      </c>
      <c r="E205" s="182" t="s">
        <v>88</v>
      </c>
      <c r="F205" s="183"/>
      <c r="G205" s="183"/>
      <c r="H205" s="183"/>
      <c r="I205" s="183"/>
      <c r="J205" s="183"/>
      <c r="K205" s="183"/>
      <c r="L205" s="183"/>
      <c r="M205" s="183"/>
      <c r="N205" s="183"/>
      <c r="O205" s="183"/>
      <c r="P205" s="192"/>
      <c r="Q205" s="287"/>
      <c r="R205" s="287">
        <v>6</v>
      </c>
      <c r="S205" s="287">
        <v>10</v>
      </c>
      <c r="T205" s="287"/>
      <c r="U205" s="287"/>
      <c r="V205" s="287"/>
      <c r="W205" s="287">
        <v>3</v>
      </c>
      <c r="X205" s="287"/>
      <c r="Y205" s="287">
        <v>9</v>
      </c>
      <c r="Z205" s="319">
        <v>15</v>
      </c>
      <c r="AA205" s="276">
        <v>12</v>
      </c>
      <c r="AB205" s="160">
        <f t="shared" si="9"/>
        <v>55</v>
      </c>
    </row>
    <row r="206" spans="1:28" x14ac:dyDescent="0.3">
      <c r="A206" s="190" t="s">
        <v>142</v>
      </c>
      <c r="B206" s="190" t="s">
        <v>143</v>
      </c>
      <c r="C206" s="183" t="s">
        <v>23</v>
      </c>
      <c r="D206" s="190" t="s">
        <v>15</v>
      </c>
      <c r="E206" s="182" t="s">
        <v>103</v>
      </c>
      <c r="F206" s="183"/>
      <c r="G206" s="183"/>
      <c r="H206" s="183"/>
      <c r="I206" s="183"/>
      <c r="J206" s="183"/>
      <c r="K206" s="183"/>
      <c r="L206" s="183"/>
      <c r="M206" s="183"/>
      <c r="N206" s="183"/>
      <c r="O206" s="183"/>
      <c r="P206" s="192"/>
      <c r="Q206" s="287">
        <v>1</v>
      </c>
      <c r="R206" s="287"/>
      <c r="S206" s="287"/>
      <c r="T206" s="287">
        <v>3</v>
      </c>
      <c r="U206" s="287">
        <v>5</v>
      </c>
      <c r="V206" s="287">
        <v>5</v>
      </c>
      <c r="W206" s="287"/>
      <c r="X206" s="287">
        <v>9</v>
      </c>
      <c r="Y206" s="287"/>
      <c r="Z206" s="319">
        <v>15</v>
      </c>
      <c r="AA206" s="276">
        <v>15</v>
      </c>
      <c r="AB206" s="160">
        <f t="shared" si="9"/>
        <v>53</v>
      </c>
    </row>
    <row r="207" spans="1:28" x14ac:dyDescent="0.3">
      <c r="A207" s="190" t="s">
        <v>84</v>
      </c>
      <c r="B207" s="190" t="s">
        <v>131</v>
      </c>
      <c r="C207" s="183" t="s">
        <v>23</v>
      </c>
      <c r="D207" s="190" t="s">
        <v>15</v>
      </c>
      <c r="E207" s="182" t="s">
        <v>82</v>
      </c>
      <c r="F207" s="183"/>
      <c r="G207" s="183"/>
      <c r="H207" s="183"/>
      <c r="I207" s="183"/>
      <c r="J207" s="183"/>
      <c r="K207" s="183"/>
      <c r="L207" s="183"/>
      <c r="M207" s="183"/>
      <c r="N207" s="183"/>
      <c r="O207" s="183"/>
      <c r="P207" s="192"/>
      <c r="Q207" s="287">
        <v>1</v>
      </c>
      <c r="R207" s="287">
        <v>4</v>
      </c>
      <c r="S207" s="287"/>
      <c r="T207" s="287">
        <v>4</v>
      </c>
      <c r="U207" s="287">
        <v>7</v>
      </c>
      <c r="V207" s="287"/>
      <c r="W207" s="287"/>
      <c r="X207" s="287"/>
      <c r="Y207" s="287">
        <v>7</v>
      </c>
      <c r="Z207" s="319">
        <v>15</v>
      </c>
      <c r="AA207" s="276">
        <v>15</v>
      </c>
      <c r="AB207" s="160">
        <f t="shared" si="9"/>
        <v>53</v>
      </c>
    </row>
    <row r="208" spans="1:28" x14ac:dyDescent="0.3">
      <c r="A208" s="190" t="s">
        <v>149</v>
      </c>
      <c r="B208" s="190" t="s">
        <v>150</v>
      </c>
      <c r="C208" s="183" t="s">
        <v>23</v>
      </c>
      <c r="D208" s="190" t="s">
        <v>15</v>
      </c>
      <c r="E208" s="182" t="s">
        <v>118</v>
      </c>
      <c r="F208" s="196"/>
      <c r="G208" s="196"/>
      <c r="H208" s="196"/>
      <c r="I208" s="196"/>
      <c r="J208" s="196"/>
      <c r="K208" s="196"/>
      <c r="L208" s="196"/>
      <c r="M208" s="196"/>
      <c r="N208" s="196"/>
      <c r="O208" s="196"/>
      <c r="P208" s="192"/>
      <c r="Q208" s="287">
        <v>1</v>
      </c>
      <c r="R208" s="287">
        <v>1</v>
      </c>
      <c r="S208" s="287">
        <v>3</v>
      </c>
      <c r="T208" s="287">
        <v>1</v>
      </c>
      <c r="U208" s="287">
        <v>1</v>
      </c>
      <c r="V208" s="287">
        <v>1</v>
      </c>
      <c r="W208" s="287">
        <v>1</v>
      </c>
      <c r="X208" s="287"/>
      <c r="Y208" s="287"/>
      <c r="Z208" s="319">
        <v>15</v>
      </c>
      <c r="AA208" s="276">
        <v>21</v>
      </c>
      <c r="AB208" s="160">
        <f t="shared" si="9"/>
        <v>45</v>
      </c>
    </row>
    <row r="209" spans="1:28" x14ac:dyDescent="0.3">
      <c r="A209" s="190" t="s">
        <v>130</v>
      </c>
      <c r="B209" s="190" t="s">
        <v>131</v>
      </c>
      <c r="C209" s="183" t="s">
        <v>23</v>
      </c>
      <c r="D209" s="190" t="s">
        <v>15</v>
      </c>
      <c r="E209" s="190" t="s">
        <v>98</v>
      </c>
      <c r="F209" s="183"/>
      <c r="G209" s="183"/>
      <c r="H209" s="183"/>
      <c r="I209" s="183"/>
      <c r="J209" s="348"/>
      <c r="K209" s="194"/>
      <c r="L209" s="76"/>
      <c r="M209" s="76"/>
      <c r="N209" s="196"/>
      <c r="O209" s="196"/>
      <c r="P209" s="192"/>
      <c r="Q209" s="287">
        <v>3</v>
      </c>
      <c r="R209" s="287"/>
      <c r="S209" s="287"/>
      <c r="T209" s="287"/>
      <c r="U209" s="287"/>
      <c r="V209" s="287">
        <v>9</v>
      </c>
      <c r="W209" s="287">
        <v>20</v>
      </c>
      <c r="X209" s="287"/>
      <c r="Y209" s="287"/>
      <c r="Z209" s="319"/>
      <c r="AA209" s="276">
        <v>9</v>
      </c>
      <c r="AB209" s="160">
        <f t="shared" si="9"/>
        <v>41</v>
      </c>
    </row>
    <row r="210" spans="1:28" x14ac:dyDescent="0.3">
      <c r="A210" s="190" t="s">
        <v>219</v>
      </c>
      <c r="B210" s="190" t="s">
        <v>220</v>
      </c>
      <c r="C210" s="183" t="s">
        <v>23</v>
      </c>
      <c r="D210" s="190" t="s">
        <v>15</v>
      </c>
      <c r="E210" s="182" t="s">
        <v>88</v>
      </c>
      <c r="F210" s="183"/>
      <c r="G210" s="183"/>
      <c r="H210" s="183"/>
      <c r="I210" s="183"/>
      <c r="J210" s="348"/>
      <c r="K210" s="194"/>
      <c r="L210" s="76"/>
      <c r="M210" s="76"/>
      <c r="N210" s="196"/>
      <c r="O210" s="196"/>
      <c r="P210" s="192"/>
      <c r="Q210" s="287"/>
      <c r="R210" s="287">
        <v>7</v>
      </c>
      <c r="S210" s="287">
        <v>6</v>
      </c>
      <c r="T210" s="287">
        <v>1</v>
      </c>
      <c r="U210" s="287"/>
      <c r="V210" s="287"/>
      <c r="W210" s="287"/>
      <c r="X210" s="287"/>
      <c r="Y210" s="287"/>
      <c r="Z210" s="319">
        <v>15</v>
      </c>
      <c r="AA210" s="276">
        <v>9</v>
      </c>
      <c r="AB210" s="160">
        <f t="shared" si="9"/>
        <v>38</v>
      </c>
    </row>
    <row r="211" spans="1:28" x14ac:dyDescent="0.3">
      <c r="A211" s="102" t="s">
        <v>123</v>
      </c>
      <c r="B211" s="102" t="s">
        <v>117</v>
      </c>
      <c r="C211" s="5" t="s">
        <v>23</v>
      </c>
      <c r="D211" s="4" t="s">
        <v>15</v>
      </c>
      <c r="E211" s="4" t="s">
        <v>93</v>
      </c>
      <c r="F211" s="5"/>
      <c r="G211" s="5"/>
      <c r="H211" s="5"/>
      <c r="I211" s="5"/>
      <c r="J211" s="57"/>
      <c r="K211" s="32"/>
      <c r="L211" s="26"/>
      <c r="M211" s="26"/>
      <c r="N211" s="33"/>
      <c r="O211" s="33"/>
      <c r="P211" s="69"/>
      <c r="Q211" s="261">
        <v>8</v>
      </c>
      <c r="R211" s="261"/>
      <c r="S211" s="261"/>
      <c r="T211" s="261">
        <v>10</v>
      </c>
      <c r="U211" s="261"/>
      <c r="V211" s="261">
        <v>10</v>
      </c>
      <c r="W211" s="261"/>
      <c r="X211" s="261"/>
      <c r="Y211" s="261"/>
      <c r="Z211" s="313"/>
      <c r="AA211" s="276">
        <v>9</v>
      </c>
      <c r="AB211" s="160">
        <f t="shared" si="9"/>
        <v>37</v>
      </c>
    </row>
    <row r="212" spans="1:28" x14ac:dyDescent="0.3">
      <c r="A212" s="102" t="s">
        <v>271</v>
      </c>
      <c r="B212" s="102" t="s">
        <v>223</v>
      </c>
      <c r="C212" s="5" t="s">
        <v>23</v>
      </c>
      <c r="D212" s="4" t="s">
        <v>15</v>
      </c>
      <c r="E212" s="112" t="s">
        <v>88</v>
      </c>
      <c r="F212" s="5"/>
      <c r="G212" s="5"/>
      <c r="H212" s="5"/>
      <c r="I212" s="5"/>
      <c r="J212" s="57"/>
      <c r="K212" s="32"/>
      <c r="L212" s="26"/>
      <c r="M212" s="26"/>
      <c r="N212" s="33"/>
      <c r="O212" s="33"/>
      <c r="P212" s="69"/>
      <c r="Q212" s="295"/>
      <c r="R212" s="295"/>
      <c r="S212" s="295">
        <v>8</v>
      </c>
      <c r="T212" s="295"/>
      <c r="U212" s="295"/>
      <c r="V212" s="295"/>
      <c r="W212" s="295"/>
      <c r="X212" s="295"/>
      <c r="Y212" s="261">
        <v>5</v>
      </c>
      <c r="Z212" s="313">
        <v>15</v>
      </c>
      <c r="AA212" s="276">
        <v>6</v>
      </c>
      <c r="AB212" s="160">
        <f t="shared" si="9"/>
        <v>34</v>
      </c>
    </row>
    <row r="213" spans="1:28" x14ac:dyDescent="0.3">
      <c r="A213" s="102" t="s">
        <v>126</v>
      </c>
      <c r="B213" s="102" t="s">
        <v>127</v>
      </c>
      <c r="C213" s="5" t="s">
        <v>23</v>
      </c>
      <c r="D213" s="4" t="s">
        <v>15</v>
      </c>
      <c r="E213" s="4" t="s">
        <v>98</v>
      </c>
      <c r="F213" s="35"/>
      <c r="G213" s="35"/>
      <c r="H213" s="5"/>
      <c r="I213" s="5"/>
      <c r="J213" s="70"/>
      <c r="K213" s="32"/>
      <c r="L213" s="75"/>
      <c r="M213" s="26"/>
      <c r="N213" s="33"/>
      <c r="O213" s="33"/>
      <c r="P213" s="69"/>
      <c r="Q213" s="261">
        <v>6</v>
      </c>
      <c r="R213" s="261"/>
      <c r="S213" s="261"/>
      <c r="T213" s="261">
        <v>8</v>
      </c>
      <c r="U213" s="261"/>
      <c r="V213" s="261"/>
      <c r="W213" s="261">
        <v>10</v>
      </c>
      <c r="X213" s="261"/>
      <c r="Y213" s="261"/>
      <c r="Z213" s="313"/>
      <c r="AA213" s="276">
        <v>9</v>
      </c>
      <c r="AB213" s="160">
        <f t="shared" si="9"/>
        <v>33</v>
      </c>
    </row>
    <row r="214" spans="1:28" x14ac:dyDescent="0.3">
      <c r="A214" s="102" t="s">
        <v>86</v>
      </c>
      <c r="B214" s="102" t="s">
        <v>121</v>
      </c>
      <c r="C214" s="5" t="s">
        <v>23</v>
      </c>
      <c r="D214" s="4" t="s">
        <v>15</v>
      </c>
      <c r="E214" s="4" t="s">
        <v>88</v>
      </c>
      <c r="F214" s="5"/>
      <c r="G214" s="5"/>
      <c r="H214" s="5"/>
      <c r="I214" s="5"/>
      <c r="J214" s="57"/>
      <c r="K214" s="32"/>
      <c r="L214" s="26"/>
      <c r="M214" s="26"/>
      <c r="N214" s="33"/>
      <c r="O214" s="33"/>
      <c r="P214" s="69"/>
      <c r="Q214" s="261">
        <v>7</v>
      </c>
      <c r="R214" s="261"/>
      <c r="S214" s="261">
        <v>15</v>
      </c>
      <c r="T214" s="261"/>
      <c r="U214" s="261"/>
      <c r="V214" s="261"/>
      <c r="W214" s="261">
        <v>1</v>
      </c>
      <c r="X214" s="261"/>
      <c r="Y214" s="261"/>
      <c r="Z214" s="313"/>
      <c r="AA214" s="276">
        <v>9</v>
      </c>
      <c r="AB214" s="160">
        <f t="shared" si="9"/>
        <v>32</v>
      </c>
    </row>
    <row r="215" spans="1:28" x14ac:dyDescent="0.3">
      <c r="A215" s="102" t="s">
        <v>314</v>
      </c>
      <c r="B215" s="102" t="s">
        <v>315</v>
      </c>
      <c r="C215" s="5" t="s">
        <v>23</v>
      </c>
      <c r="D215" s="4" t="s">
        <v>15</v>
      </c>
      <c r="E215" s="112" t="s">
        <v>82</v>
      </c>
      <c r="F215" s="35"/>
      <c r="G215" s="35"/>
      <c r="H215" s="5"/>
      <c r="I215" s="5"/>
      <c r="J215" s="70"/>
      <c r="K215" s="32"/>
      <c r="L215" s="75"/>
      <c r="M215" s="26"/>
      <c r="N215" s="33"/>
      <c r="O215" s="33"/>
      <c r="P215" s="69"/>
      <c r="Q215" s="295"/>
      <c r="R215" s="295"/>
      <c r="S215" s="295"/>
      <c r="T215" s="295"/>
      <c r="U215" s="295">
        <v>1</v>
      </c>
      <c r="V215" s="295">
        <v>7</v>
      </c>
      <c r="W215" s="295"/>
      <c r="X215" s="295">
        <v>15</v>
      </c>
      <c r="Y215" s="261"/>
      <c r="Z215" s="313"/>
      <c r="AA215" s="276">
        <v>9</v>
      </c>
      <c r="AB215" s="160">
        <f t="shared" si="9"/>
        <v>32</v>
      </c>
    </row>
    <row r="216" spans="1:28" x14ac:dyDescent="0.3">
      <c r="A216" s="102" t="s">
        <v>273</v>
      </c>
      <c r="B216" s="102" t="s">
        <v>274</v>
      </c>
      <c r="C216" s="5" t="s">
        <v>23</v>
      </c>
      <c r="D216" s="4" t="s">
        <v>15</v>
      </c>
      <c r="E216" s="112" t="s">
        <v>88</v>
      </c>
      <c r="F216" s="35"/>
      <c r="G216" s="35"/>
      <c r="H216" s="5"/>
      <c r="I216" s="5"/>
      <c r="J216" s="70"/>
      <c r="K216" s="32"/>
      <c r="L216" s="75"/>
      <c r="M216" s="26"/>
      <c r="N216" s="33"/>
      <c r="O216" s="33"/>
      <c r="P216" s="69"/>
      <c r="Q216" s="295"/>
      <c r="R216" s="295"/>
      <c r="S216" s="295">
        <v>4</v>
      </c>
      <c r="T216" s="295"/>
      <c r="U216" s="295"/>
      <c r="V216" s="295"/>
      <c r="W216" s="295"/>
      <c r="X216" s="295"/>
      <c r="Y216" s="261">
        <v>4</v>
      </c>
      <c r="Z216" s="313">
        <v>15</v>
      </c>
      <c r="AA216" s="276">
        <v>6</v>
      </c>
      <c r="AB216" s="160">
        <f t="shared" si="9"/>
        <v>29</v>
      </c>
    </row>
    <row r="217" spans="1:28" x14ac:dyDescent="0.3">
      <c r="A217" s="102" t="s">
        <v>134</v>
      </c>
      <c r="B217" s="102" t="s">
        <v>128</v>
      </c>
      <c r="C217" s="5" t="s">
        <v>23</v>
      </c>
      <c r="D217" s="4" t="s">
        <v>15</v>
      </c>
      <c r="E217" s="4" t="s">
        <v>135</v>
      </c>
      <c r="F217" s="5"/>
      <c r="G217" s="5"/>
      <c r="H217" s="5"/>
      <c r="I217" s="5"/>
      <c r="J217" s="57"/>
      <c r="K217" s="32"/>
      <c r="L217" s="26"/>
      <c r="M217" s="26"/>
      <c r="N217" s="33"/>
      <c r="O217" s="33"/>
      <c r="P217" s="69"/>
      <c r="Q217" s="261">
        <v>1</v>
      </c>
      <c r="R217" s="261"/>
      <c r="S217" s="261"/>
      <c r="T217" s="261">
        <v>1</v>
      </c>
      <c r="U217" s="261"/>
      <c r="V217" s="261"/>
      <c r="W217" s="261">
        <v>4</v>
      </c>
      <c r="X217" s="261">
        <v>7</v>
      </c>
      <c r="Y217" s="261"/>
      <c r="Z217" s="313"/>
      <c r="AA217" s="276">
        <v>12</v>
      </c>
      <c r="AB217" s="160">
        <f t="shared" si="9"/>
        <v>25</v>
      </c>
    </row>
    <row r="218" spans="1:28" x14ac:dyDescent="0.3">
      <c r="A218" s="102" t="s">
        <v>71</v>
      </c>
      <c r="B218" s="102" t="s">
        <v>124</v>
      </c>
      <c r="C218" s="5" t="s">
        <v>23</v>
      </c>
      <c r="D218" s="4" t="s">
        <v>15</v>
      </c>
      <c r="E218" s="4" t="s">
        <v>82</v>
      </c>
      <c r="F218" s="5"/>
      <c r="G218" s="5"/>
      <c r="H218" s="5"/>
      <c r="I218" s="5"/>
      <c r="J218" s="57"/>
      <c r="K218" s="32"/>
      <c r="L218" s="26"/>
      <c r="M218" s="26"/>
      <c r="N218" s="33"/>
      <c r="O218" s="33"/>
      <c r="P218" s="69"/>
      <c r="Q218" s="261">
        <v>9</v>
      </c>
      <c r="R218" s="261"/>
      <c r="S218" s="261"/>
      <c r="T218" s="261"/>
      <c r="U218" s="261">
        <v>9</v>
      </c>
      <c r="V218" s="261"/>
      <c r="W218" s="261"/>
      <c r="X218" s="261"/>
      <c r="Y218" s="261"/>
      <c r="Z218" s="313"/>
      <c r="AA218" s="276">
        <v>6</v>
      </c>
      <c r="AB218" s="160">
        <f t="shared" si="9"/>
        <v>24</v>
      </c>
    </row>
    <row r="219" spans="1:28" x14ac:dyDescent="0.3">
      <c r="A219" s="102" t="s">
        <v>76</v>
      </c>
      <c r="B219" s="102" t="s">
        <v>128</v>
      </c>
      <c r="C219" s="5" t="s">
        <v>23</v>
      </c>
      <c r="D219" s="4" t="s">
        <v>15</v>
      </c>
      <c r="E219" s="4" t="s">
        <v>98</v>
      </c>
      <c r="F219" s="35"/>
      <c r="G219" s="35"/>
      <c r="H219" s="5"/>
      <c r="I219" s="5"/>
      <c r="J219" s="70"/>
      <c r="K219" s="32"/>
      <c r="L219" s="75"/>
      <c r="M219" s="26"/>
      <c r="N219" s="33"/>
      <c r="O219" s="33"/>
      <c r="P219" s="69"/>
      <c r="Q219" s="261">
        <v>5</v>
      </c>
      <c r="R219" s="261"/>
      <c r="S219" s="261"/>
      <c r="T219" s="261"/>
      <c r="U219" s="261"/>
      <c r="V219" s="261">
        <v>2</v>
      </c>
      <c r="W219" s="261">
        <v>7</v>
      </c>
      <c r="X219" s="261"/>
      <c r="Y219" s="261"/>
      <c r="Z219" s="313"/>
      <c r="AA219" s="276">
        <v>9</v>
      </c>
      <c r="AB219" s="160">
        <f t="shared" si="9"/>
        <v>23</v>
      </c>
    </row>
    <row r="220" spans="1:28" x14ac:dyDescent="0.3">
      <c r="A220" s="102" t="s">
        <v>132</v>
      </c>
      <c r="B220" s="102" t="s">
        <v>133</v>
      </c>
      <c r="C220" s="5" t="s">
        <v>23</v>
      </c>
      <c r="D220" s="112" t="s">
        <v>15</v>
      </c>
      <c r="E220" s="4" t="s">
        <v>93</v>
      </c>
      <c r="F220" s="5"/>
      <c r="G220" s="5"/>
      <c r="H220" s="5"/>
      <c r="I220" s="5"/>
      <c r="J220" s="57"/>
      <c r="K220" s="32"/>
      <c r="L220" s="26"/>
      <c r="M220" s="26"/>
      <c r="N220" s="33"/>
      <c r="O220" s="33"/>
      <c r="P220" s="69"/>
      <c r="Q220" s="261">
        <v>2</v>
      </c>
      <c r="R220" s="261">
        <v>1</v>
      </c>
      <c r="S220" s="261"/>
      <c r="T220" s="261"/>
      <c r="U220" s="261">
        <v>4</v>
      </c>
      <c r="V220" s="261">
        <v>4</v>
      </c>
      <c r="W220" s="261"/>
      <c r="X220" s="261"/>
      <c r="Y220" s="261"/>
      <c r="Z220" s="313"/>
      <c r="AA220" s="276">
        <v>12</v>
      </c>
      <c r="AB220" s="160">
        <f t="shared" si="9"/>
        <v>23</v>
      </c>
    </row>
    <row r="221" spans="1:28" x14ac:dyDescent="0.3">
      <c r="A221" s="102" t="s">
        <v>139</v>
      </c>
      <c r="B221" s="102" t="s">
        <v>140</v>
      </c>
      <c r="C221" s="5" t="s">
        <v>23</v>
      </c>
      <c r="D221" s="4" t="s">
        <v>15</v>
      </c>
      <c r="E221" s="112" t="s">
        <v>141</v>
      </c>
      <c r="F221" s="5"/>
      <c r="G221" s="5"/>
      <c r="H221" s="5"/>
      <c r="I221" s="5"/>
      <c r="J221" s="57"/>
      <c r="K221" s="32"/>
      <c r="L221" s="26"/>
      <c r="M221" s="26"/>
      <c r="N221" s="33"/>
      <c r="O221" s="33"/>
      <c r="P221" s="69"/>
      <c r="Q221" s="295">
        <v>1</v>
      </c>
      <c r="R221" s="295">
        <v>1</v>
      </c>
      <c r="S221" s="295"/>
      <c r="T221" s="295"/>
      <c r="U221" s="295"/>
      <c r="V221" s="295"/>
      <c r="W221" s="295">
        <v>1</v>
      </c>
      <c r="X221" s="295">
        <v>8</v>
      </c>
      <c r="Y221" s="261"/>
      <c r="Z221" s="313"/>
      <c r="AA221" s="276">
        <v>12</v>
      </c>
      <c r="AB221" s="160">
        <f t="shared" si="9"/>
        <v>23</v>
      </c>
    </row>
    <row r="222" spans="1:28" x14ac:dyDescent="0.3">
      <c r="A222" s="102" t="s">
        <v>205</v>
      </c>
      <c r="B222" s="102" t="s">
        <v>223</v>
      </c>
      <c r="C222" s="5" t="s">
        <v>23</v>
      </c>
      <c r="D222" s="4" t="s">
        <v>15</v>
      </c>
      <c r="E222" s="112" t="s">
        <v>118</v>
      </c>
      <c r="F222" s="35"/>
      <c r="G222" s="35"/>
      <c r="H222" s="5"/>
      <c r="I222" s="5"/>
      <c r="J222" s="70"/>
      <c r="K222" s="32"/>
      <c r="L222" s="75"/>
      <c r="M222" s="26"/>
      <c r="N222" s="33"/>
      <c r="O222" s="33"/>
      <c r="P222" s="69"/>
      <c r="Q222" s="295"/>
      <c r="R222" s="295">
        <v>4</v>
      </c>
      <c r="S222" s="295">
        <v>7</v>
      </c>
      <c r="T222" s="295"/>
      <c r="U222" s="295"/>
      <c r="V222" s="295">
        <v>3</v>
      </c>
      <c r="W222" s="295"/>
      <c r="X222" s="295"/>
      <c r="Y222" s="261"/>
      <c r="Z222" s="313"/>
      <c r="AA222" s="276">
        <v>9</v>
      </c>
      <c r="AB222" s="160">
        <f t="shared" si="9"/>
        <v>23</v>
      </c>
    </row>
    <row r="223" spans="1:28" x14ac:dyDescent="0.3">
      <c r="A223" s="102" t="s">
        <v>316</v>
      </c>
      <c r="B223" s="102" t="s">
        <v>317</v>
      </c>
      <c r="C223" s="5" t="s">
        <v>23</v>
      </c>
      <c r="D223" s="4" t="s">
        <v>15</v>
      </c>
      <c r="E223" s="112" t="s">
        <v>103</v>
      </c>
      <c r="F223" s="35"/>
      <c r="G223" s="35"/>
      <c r="H223" s="5"/>
      <c r="I223" s="5"/>
      <c r="J223" s="70"/>
      <c r="K223" s="32"/>
      <c r="L223" s="75"/>
      <c r="M223" s="26"/>
      <c r="N223" s="33"/>
      <c r="O223" s="33"/>
      <c r="P223" s="69"/>
      <c r="Q223" s="295"/>
      <c r="R223" s="295"/>
      <c r="S223" s="295"/>
      <c r="T223" s="295"/>
      <c r="U223" s="295">
        <v>1</v>
      </c>
      <c r="V223" s="295"/>
      <c r="W223" s="295"/>
      <c r="X223" s="295"/>
      <c r="Y223" s="261"/>
      <c r="Z223" s="313">
        <v>15</v>
      </c>
      <c r="AA223" s="276">
        <v>3</v>
      </c>
      <c r="AB223" s="160">
        <f t="shared" si="9"/>
        <v>19</v>
      </c>
    </row>
    <row r="224" spans="1:28" x14ac:dyDescent="0.3">
      <c r="A224" s="102" t="s">
        <v>146</v>
      </c>
      <c r="B224" s="102" t="s">
        <v>131</v>
      </c>
      <c r="C224" s="5" t="s">
        <v>23</v>
      </c>
      <c r="D224" s="4" t="s">
        <v>15</v>
      </c>
      <c r="E224" s="112" t="s">
        <v>98</v>
      </c>
      <c r="F224" s="5"/>
      <c r="G224" s="5"/>
      <c r="H224" s="5"/>
      <c r="I224" s="5"/>
      <c r="J224" s="57"/>
      <c r="K224" s="32"/>
      <c r="L224" s="26"/>
      <c r="M224" s="26"/>
      <c r="N224" s="33"/>
      <c r="O224" s="33"/>
      <c r="P224" s="69"/>
      <c r="Q224" s="295">
        <v>1</v>
      </c>
      <c r="R224" s="295"/>
      <c r="S224" s="295"/>
      <c r="T224" s="295"/>
      <c r="U224" s="295">
        <v>1</v>
      </c>
      <c r="V224" s="295"/>
      <c r="W224" s="295"/>
      <c r="X224" s="295">
        <v>5</v>
      </c>
      <c r="Y224" s="261"/>
      <c r="Z224" s="313"/>
      <c r="AA224" s="276">
        <v>9</v>
      </c>
      <c r="AB224" s="160">
        <f t="shared" si="9"/>
        <v>16</v>
      </c>
    </row>
    <row r="225" spans="1:28" x14ac:dyDescent="0.3">
      <c r="A225" s="102" t="s">
        <v>64</v>
      </c>
      <c r="B225" s="102" t="s">
        <v>138</v>
      </c>
      <c r="C225" s="5" t="s">
        <v>23</v>
      </c>
      <c r="D225" s="4" t="s">
        <v>15</v>
      </c>
      <c r="E225" s="4" t="s">
        <v>98</v>
      </c>
      <c r="F225" s="5"/>
      <c r="G225" s="5"/>
      <c r="H225" s="5"/>
      <c r="I225" s="5"/>
      <c r="J225" s="57"/>
      <c r="K225" s="32"/>
      <c r="L225" s="26"/>
      <c r="M225" s="26"/>
      <c r="N225" s="33"/>
      <c r="O225" s="33"/>
      <c r="P225" s="69"/>
      <c r="Q225" s="261">
        <v>1</v>
      </c>
      <c r="R225" s="261"/>
      <c r="S225" s="261"/>
      <c r="T225" s="261"/>
      <c r="U225" s="261">
        <v>2</v>
      </c>
      <c r="V225" s="261">
        <v>1</v>
      </c>
      <c r="W225" s="261"/>
      <c r="X225" s="261"/>
      <c r="Y225" s="261"/>
      <c r="Z225" s="313"/>
      <c r="AA225" s="276">
        <v>9</v>
      </c>
      <c r="AB225" s="160">
        <f t="shared" si="9"/>
        <v>13</v>
      </c>
    </row>
    <row r="226" spans="1:28" x14ac:dyDescent="0.3">
      <c r="A226" s="102" t="s">
        <v>272</v>
      </c>
      <c r="B226" s="102" t="s">
        <v>124</v>
      </c>
      <c r="C226" s="5" t="s">
        <v>23</v>
      </c>
      <c r="D226" s="4" t="s">
        <v>15</v>
      </c>
      <c r="E226" s="112" t="s">
        <v>88</v>
      </c>
      <c r="F226" s="35"/>
      <c r="G226" s="35"/>
      <c r="H226" s="5"/>
      <c r="I226" s="5"/>
      <c r="J226" s="70"/>
      <c r="K226" s="32"/>
      <c r="L226" s="75"/>
      <c r="M226" s="26"/>
      <c r="N226" s="33"/>
      <c r="O226" s="33"/>
      <c r="P226" s="69"/>
      <c r="Q226" s="295"/>
      <c r="R226" s="295"/>
      <c r="S226" s="295"/>
      <c r="T226" s="295"/>
      <c r="U226" s="295"/>
      <c r="V226" s="295">
        <v>1</v>
      </c>
      <c r="W226" s="295">
        <v>1</v>
      </c>
      <c r="X226" s="295"/>
      <c r="Y226" s="262">
        <v>2</v>
      </c>
      <c r="Z226" s="316"/>
      <c r="AA226" s="278">
        <v>9</v>
      </c>
      <c r="AB226" s="160">
        <f t="shared" si="9"/>
        <v>13</v>
      </c>
    </row>
    <row r="227" spans="1:28" x14ac:dyDescent="0.3">
      <c r="A227" s="102" t="s">
        <v>294</v>
      </c>
      <c r="B227" s="102" t="s">
        <v>81</v>
      </c>
      <c r="C227" s="5" t="s">
        <v>23</v>
      </c>
      <c r="D227" s="4" t="s">
        <v>15</v>
      </c>
      <c r="E227" s="112" t="s">
        <v>82</v>
      </c>
      <c r="F227" s="35"/>
      <c r="G227" s="35"/>
      <c r="H227" s="5"/>
      <c r="I227" s="5"/>
      <c r="J227" s="70"/>
      <c r="K227" s="5"/>
      <c r="L227" s="35"/>
      <c r="M227" s="57"/>
      <c r="N227" s="5"/>
      <c r="O227" s="5"/>
      <c r="P227" s="69"/>
      <c r="Q227" s="295"/>
      <c r="R227" s="295"/>
      <c r="S227" s="295"/>
      <c r="T227" s="295">
        <v>9</v>
      </c>
      <c r="U227" s="295"/>
      <c r="V227" s="295"/>
      <c r="W227" s="295"/>
      <c r="X227" s="295"/>
      <c r="Y227" s="262"/>
      <c r="Z227" s="316"/>
      <c r="AA227" s="278">
        <v>3</v>
      </c>
      <c r="AB227" s="160">
        <f t="shared" si="9"/>
        <v>12</v>
      </c>
    </row>
    <row r="228" spans="1:28" x14ac:dyDescent="0.3">
      <c r="A228" s="102" t="s">
        <v>295</v>
      </c>
      <c r="B228" s="102" t="s">
        <v>115</v>
      </c>
      <c r="C228" s="5" t="s">
        <v>23</v>
      </c>
      <c r="D228" s="4" t="s">
        <v>15</v>
      </c>
      <c r="E228" s="112" t="s">
        <v>82</v>
      </c>
      <c r="F228" s="35"/>
      <c r="G228" s="35"/>
      <c r="H228" s="5"/>
      <c r="I228" s="32"/>
      <c r="J228" s="34"/>
      <c r="K228" s="33"/>
      <c r="L228" s="56"/>
      <c r="M228" s="52"/>
      <c r="N228" s="33"/>
      <c r="O228" s="5"/>
      <c r="P228" s="69"/>
      <c r="Q228" s="295"/>
      <c r="R228" s="295"/>
      <c r="S228" s="295"/>
      <c r="T228" s="295">
        <v>2</v>
      </c>
      <c r="U228" s="295">
        <v>1</v>
      </c>
      <c r="V228" s="295"/>
      <c r="W228" s="295"/>
      <c r="X228" s="295"/>
      <c r="Y228" s="262"/>
      <c r="Z228" s="316"/>
      <c r="AA228" s="278">
        <v>6</v>
      </c>
      <c r="AB228" s="160">
        <f t="shared" si="9"/>
        <v>9</v>
      </c>
    </row>
    <row r="229" spans="1:28" x14ac:dyDescent="0.3">
      <c r="A229" s="102" t="s">
        <v>359</v>
      </c>
      <c r="B229" s="102" t="s">
        <v>274</v>
      </c>
      <c r="C229" s="5" t="s">
        <v>23</v>
      </c>
      <c r="D229" s="4" t="s">
        <v>15</v>
      </c>
      <c r="E229" s="112" t="s">
        <v>88</v>
      </c>
      <c r="F229" s="35"/>
      <c r="G229" s="35"/>
      <c r="H229" s="5"/>
      <c r="I229" s="32"/>
      <c r="J229" s="34"/>
      <c r="K229" s="33"/>
      <c r="L229" s="56"/>
      <c r="M229" s="52"/>
      <c r="N229" s="33"/>
      <c r="O229" s="5"/>
      <c r="P229" s="69"/>
      <c r="Q229" s="295"/>
      <c r="R229" s="295"/>
      <c r="S229" s="295"/>
      <c r="T229" s="295"/>
      <c r="U229" s="295"/>
      <c r="V229" s="295"/>
      <c r="W229" s="295"/>
      <c r="X229" s="295"/>
      <c r="Y229" s="262">
        <v>6</v>
      </c>
      <c r="Z229" s="316"/>
      <c r="AA229" s="278">
        <v>3</v>
      </c>
      <c r="AB229" s="160">
        <f t="shared" si="9"/>
        <v>9</v>
      </c>
    </row>
    <row r="230" spans="1:28" x14ac:dyDescent="0.3">
      <c r="A230" s="102" t="s">
        <v>222</v>
      </c>
      <c r="B230" s="102" t="s">
        <v>223</v>
      </c>
      <c r="C230" s="5" t="s">
        <v>23</v>
      </c>
      <c r="D230" s="4" t="s">
        <v>15</v>
      </c>
      <c r="E230" s="112" t="s">
        <v>118</v>
      </c>
      <c r="F230" s="5"/>
      <c r="G230" s="5"/>
      <c r="H230" s="5"/>
      <c r="I230" s="32"/>
      <c r="J230" s="52"/>
      <c r="K230" s="33"/>
      <c r="L230" s="32"/>
      <c r="M230" s="52"/>
      <c r="N230" s="33"/>
      <c r="O230" s="5"/>
      <c r="P230" s="69"/>
      <c r="Q230" s="295"/>
      <c r="R230" s="295">
        <v>5</v>
      </c>
      <c r="S230" s="295"/>
      <c r="T230" s="295"/>
      <c r="U230" s="295"/>
      <c r="V230" s="295"/>
      <c r="W230" s="295"/>
      <c r="X230" s="295"/>
      <c r="Y230" s="262"/>
      <c r="Z230" s="316"/>
      <c r="AA230" s="278">
        <v>3</v>
      </c>
      <c r="AB230" s="160">
        <f t="shared" si="9"/>
        <v>8</v>
      </c>
    </row>
    <row r="231" spans="1:28" x14ac:dyDescent="0.3">
      <c r="A231" s="102" t="s">
        <v>199</v>
      </c>
      <c r="B231" s="102" t="s">
        <v>224</v>
      </c>
      <c r="C231" s="5" t="s">
        <v>23</v>
      </c>
      <c r="D231" s="4" t="s">
        <v>15</v>
      </c>
      <c r="E231" s="112" t="s">
        <v>118</v>
      </c>
      <c r="F231" s="35"/>
      <c r="G231" s="35"/>
      <c r="H231" s="5"/>
      <c r="I231" s="32"/>
      <c r="J231" s="34"/>
      <c r="K231" s="33"/>
      <c r="L231" s="56"/>
      <c r="M231" s="52"/>
      <c r="N231" s="33"/>
      <c r="O231" s="5"/>
      <c r="P231" s="69"/>
      <c r="Q231" s="295"/>
      <c r="R231" s="295">
        <v>3</v>
      </c>
      <c r="S231" s="295"/>
      <c r="T231" s="295"/>
      <c r="U231" s="295"/>
      <c r="V231" s="295"/>
      <c r="W231" s="295"/>
      <c r="X231" s="295"/>
      <c r="Y231" s="262"/>
      <c r="Z231" s="316"/>
      <c r="AA231" s="278">
        <v>3</v>
      </c>
      <c r="AB231" s="160">
        <f t="shared" si="9"/>
        <v>6</v>
      </c>
    </row>
    <row r="232" spans="1:28" x14ac:dyDescent="0.3">
      <c r="A232" s="102" t="s">
        <v>366</v>
      </c>
      <c r="B232" s="102" t="s">
        <v>367</v>
      </c>
      <c r="C232" s="5" t="s">
        <v>23</v>
      </c>
      <c r="D232" s="4" t="s">
        <v>15</v>
      </c>
      <c r="E232" s="112" t="s">
        <v>88</v>
      </c>
      <c r="F232" s="35"/>
      <c r="G232" s="35"/>
      <c r="H232" s="5"/>
      <c r="I232" s="32"/>
      <c r="J232" s="34"/>
      <c r="K232" s="33"/>
      <c r="L232" s="56"/>
      <c r="M232" s="52"/>
      <c r="N232" s="33"/>
      <c r="O232" s="5"/>
      <c r="P232" s="69"/>
      <c r="Q232" s="295"/>
      <c r="R232" s="295"/>
      <c r="S232" s="295"/>
      <c r="T232" s="295"/>
      <c r="U232" s="295"/>
      <c r="V232" s="295"/>
      <c r="W232" s="295"/>
      <c r="X232" s="295"/>
      <c r="Y232" s="262">
        <v>3</v>
      </c>
      <c r="Z232" s="316"/>
      <c r="AA232" s="278">
        <v>3</v>
      </c>
      <c r="AB232" s="160">
        <f t="shared" si="9"/>
        <v>6</v>
      </c>
    </row>
    <row r="233" spans="1:28" x14ac:dyDescent="0.3">
      <c r="A233" s="102" t="s">
        <v>352</v>
      </c>
      <c r="B233" s="102" t="s">
        <v>230</v>
      </c>
      <c r="C233" s="5" t="s">
        <v>23</v>
      </c>
      <c r="D233" s="4" t="s">
        <v>15</v>
      </c>
      <c r="E233" s="112" t="s">
        <v>153</v>
      </c>
      <c r="F233" s="35"/>
      <c r="G233" s="35"/>
      <c r="H233" s="5"/>
      <c r="I233" s="32"/>
      <c r="J233" s="34"/>
      <c r="K233" s="33"/>
      <c r="L233" s="56"/>
      <c r="M233" s="52"/>
      <c r="N233" s="33"/>
      <c r="O233" s="5"/>
      <c r="P233" s="69"/>
      <c r="Q233" s="295"/>
      <c r="R233" s="295"/>
      <c r="S233" s="295"/>
      <c r="T233" s="295"/>
      <c r="U233" s="295"/>
      <c r="V233" s="295"/>
      <c r="W233" s="295">
        <v>2</v>
      </c>
      <c r="X233" s="295"/>
      <c r="Y233" s="262"/>
      <c r="Z233" s="316"/>
      <c r="AA233" s="278">
        <v>3</v>
      </c>
      <c r="AB233" s="160">
        <f t="shared" si="9"/>
        <v>5</v>
      </c>
    </row>
    <row r="234" spans="1:28" x14ac:dyDescent="0.3">
      <c r="A234" s="102" t="s">
        <v>145</v>
      </c>
      <c r="B234" s="102" t="s">
        <v>144</v>
      </c>
      <c r="C234" s="5" t="s">
        <v>23</v>
      </c>
      <c r="D234" s="4" t="s">
        <v>15</v>
      </c>
      <c r="E234" s="112" t="s">
        <v>98</v>
      </c>
      <c r="F234" s="5"/>
      <c r="G234" s="5"/>
      <c r="H234" s="5"/>
      <c r="I234" s="32"/>
      <c r="J234" s="52"/>
      <c r="K234" s="33"/>
      <c r="L234" s="32"/>
      <c r="M234" s="52"/>
      <c r="N234" s="33"/>
      <c r="O234" s="5"/>
      <c r="P234" s="69"/>
      <c r="Q234" s="295">
        <v>1</v>
      </c>
      <c r="R234" s="295"/>
      <c r="S234" s="295"/>
      <c r="T234" s="295"/>
      <c r="U234" s="295"/>
      <c r="V234" s="295"/>
      <c r="W234" s="295"/>
      <c r="X234" s="295"/>
      <c r="Y234" s="262"/>
      <c r="Z234" s="316"/>
      <c r="AA234" s="278">
        <v>3</v>
      </c>
      <c r="AB234" s="160">
        <f t="shared" si="9"/>
        <v>4</v>
      </c>
    </row>
    <row r="235" spans="1:28" x14ac:dyDescent="0.3">
      <c r="A235" s="102" t="s">
        <v>147</v>
      </c>
      <c r="B235" s="102" t="s">
        <v>148</v>
      </c>
      <c r="C235" s="5" t="s">
        <v>23</v>
      </c>
      <c r="D235" s="4" t="s">
        <v>15</v>
      </c>
      <c r="E235" s="112" t="s">
        <v>82</v>
      </c>
      <c r="F235" s="5"/>
      <c r="G235" s="5"/>
      <c r="H235" s="5"/>
      <c r="I235" s="32"/>
      <c r="J235" s="52"/>
      <c r="K235" s="33"/>
      <c r="L235" s="32"/>
      <c r="M235" s="52"/>
      <c r="N235" s="33"/>
      <c r="O235" s="5"/>
      <c r="P235" s="69"/>
      <c r="Q235" s="295">
        <v>1</v>
      </c>
      <c r="R235" s="295"/>
      <c r="S235" s="295"/>
      <c r="T235" s="295"/>
      <c r="U235" s="295"/>
      <c r="V235" s="295"/>
      <c r="W235" s="295"/>
      <c r="X235" s="295"/>
      <c r="Y235" s="262"/>
      <c r="Z235" s="316"/>
      <c r="AA235" s="278">
        <v>3</v>
      </c>
      <c r="AB235" s="160">
        <f t="shared" si="9"/>
        <v>4</v>
      </c>
    </row>
    <row r="236" spans="1:28" x14ac:dyDescent="0.3">
      <c r="A236" s="4"/>
      <c r="B236" s="4"/>
      <c r="C236" s="7"/>
      <c r="D236" s="6"/>
      <c r="E236" s="4"/>
      <c r="F236" s="8" t="s">
        <v>14</v>
      </c>
      <c r="G236" s="7"/>
      <c r="H236" s="8">
        <v>5</v>
      </c>
      <c r="I236" s="133"/>
      <c r="J236" s="134" t="s">
        <v>30</v>
      </c>
      <c r="K236" s="135">
        <v>6</v>
      </c>
      <c r="L236" s="133"/>
      <c r="M236" s="134" t="s">
        <v>30</v>
      </c>
      <c r="N236" s="135">
        <v>5</v>
      </c>
      <c r="O236" s="5"/>
      <c r="P236" s="69"/>
      <c r="Q236" s="261"/>
      <c r="R236" s="261"/>
      <c r="S236" s="261"/>
      <c r="T236" s="261"/>
      <c r="U236" s="261"/>
      <c r="V236" s="261"/>
      <c r="W236" s="261"/>
      <c r="X236" s="218"/>
      <c r="Y236" s="262"/>
      <c r="Z236" s="316"/>
      <c r="AA236" s="278"/>
      <c r="AB236" s="160"/>
    </row>
    <row r="237" spans="1:28" x14ac:dyDescent="0.3">
      <c r="A237" s="102"/>
      <c r="B237" s="102"/>
      <c r="C237" s="5"/>
      <c r="D237" s="4"/>
      <c r="E237" s="112"/>
      <c r="F237" s="35"/>
      <c r="G237" s="35"/>
      <c r="H237" s="5"/>
      <c r="I237" s="32"/>
      <c r="J237" s="34"/>
      <c r="K237" s="33"/>
      <c r="L237" s="56"/>
      <c r="M237" s="52"/>
      <c r="N237" s="33"/>
      <c r="O237" s="5"/>
      <c r="P237" s="69"/>
      <c r="Q237" s="295"/>
      <c r="R237" s="295"/>
      <c r="S237" s="295"/>
      <c r="T237" s="295"/>
      <c r="U237" s="295"/>
      <c r="V237" s="295"/>
      <c r="W237" s="295"/>
      <c r="X237" s="295"/>
      <c r="Y237" s="262"/>
      <c r="Z237" s="316"/>
      <c r="AA237" s="278"/>
      <c r="AB237" s="160"/>
    </row>
    <row r="238" spans="1:28" x14ac:dyDescent="0.3">
      <c r="A238" s="102"/>
      <c r="B238" s="102"/>
      <c r="C238" s="5"/>
      <c r="D238" s="4"/>
      <c r="E238" s="112"/>
      <c r="F238" s="35"/>
      <c r="G238" s="35"/>
      <c r="H238" s="5"/>
      <c r="I238" s="32"/>
      <c r="J238" s="34"/>
      <c r="K238" s="33"/>
      <c r="L238" s="56"/>
      <c r="M238" s="52"/>
      <c r="N238" s="33"/>
      <c r="O238" s="5"/>
      <c r="P238" s="69"/>
      <c r="Q238" s="295"/>
      <c r="R238" s="295"/>
      <c r="S238" s="295"/>
      <c r="T238" s="295"/>
      <c r="U238" s="295"/>
      <c r="V238" s="295"/>
      <c r="W238" s="295"/>
      <c r="X238" s="295"/>
      <c r="Y238" s="262"/>
      <c r="Z238" s="316"/>
      <c r="AA238" s="278"/>
      <c r="AB238" s="160"/>
    </row>
    <row r="239" spans="1:28" x14ac:dyDescent="0.3">
      <c r="A239" s="102"/>
      <c r="B239" s="102"/>
      <c r="C239" s="5"/>
      <c r="D239" s="4"/>
      <c r="E239" s="112"/>
      <c r="F239" s="35"/>
      <c r="G239" s="35"/>
      <c r="H239" s="5"/>
      <c r="I239" s="32"/>
      <c r="J239" s="34"/>
      <c r="K239" s="33"/>
      <c r="L239" s="56"/>
      <c r="M239" s="52"/>
      <c r="N239" s="33"/>
      <c r="O239" s="5"/>
      <c r="P239" s="69"/>
      <c r="Q239" s="295"/>
      <c r="R239" s="295"/>
      <c r="S239" s="295"/>
      <c r="T239" s="295"/>
      <c r="U239" s="295"/>
      <c r="V239" s="295"/>
      <c r="W239" s="295"/>
      <c r="X239" s="295"/>
      <c r="Y239" s="262"/>
      <c r="Z239" s="316"/>
      <c r="AA239" s="278"/>
      <c r="AB239" s="160"/>
    </row>
    <row r="240" spans="1:28" x14ac:dyDescent="0.3">
      <c r="A240" s="102"/>
      <c r="B240" s="102"/>
      <c r="C240" s="5"/>
      <c r="D240" s="4"/>
      <c r="E240" s="112"/>
      <c r="F240" s="35"/>
      <c r="G240" s="35"/>
      <c r="H240" s="5"/>
      <c r="I240" s="32"/>
      <c r="J240" s="34"/>
      <c r="K240" s="33"/>
      <c r="L240" s="56"/>
      <c r="M240" s="52"/>
      <c r="N240" s="33"/>
      <c r="O240" s="5"/>
      <c r="P240" s="69"/>
      <c r="Q240" s="295"/>
      <c r="R240" s="295"/>
      <c r="S240" s="295"/>
      <c r="T240" s="295"/>
      <c r="U240" s="295"/>
      <c r="V240" s="295"/>
      <c r="W240" s="295"/>
      <c r="X240" s="295"/>
      <c r="Y240" s="262"/>
      <c r="Z240" s="316"/>
      <c r="AA240" s="278"/>
      <c r="AB240" s="160"/>
    </row>
    <row r="241" spans="1:28" x14ac:dyDescent="0.3">
      <c r="A241" s="102"/>
      <c r="B241" s="102"/>
      <c r="C241" s="5"/>
      <c r="D241" s="4"/>
      <c r="E241" s="112"/>
      <c r="F241" s="35"/>
      <c r="G241" s="35"/>
      <c r="H241" s="5"/>
      <c r="I241" s="32"/>
      <c r="J241" s="34"/>
      <c r="K241" s="33"/>
      <c r="L241" s="56"/>
      <c r="M241" s="52"/>
      <c r="N241" s="33"/>
      <c r="O241" s="5"/>
      <c r="P241" s="69"/>
      <c r="Q241" s="295"/>
      <c r="R241" s="295"/>
      <c r="S241" s="295"/>
      <c r="T241" s="295"/>
      <c r="U241" s="295"/>
      <c r="V241" s="295"/>
      <c r="W241" s="295"/>
      <c r="X241" s="295"/>
      <c r="Y241" s="262"/>
      <c r="Z241" s="316"/>
      <c r="AA241" s="278"/>
      <c r="AB241" s="160"/>
    </row>
    <row r="242" spans="1:28" x14ac:dyDescent="0.3">
      <c r="A242" s="102"/>
      <c r="B242" s="102"/>
      <c r="C242" s="5"/>
      <c r="D242" s="4"/>
      <c r="E242" s="112"/>
      <c r="F242" s="35"/>
      <c r="G242" s="35"/>
      <c r="H242" s="5"/>
      <c r="I242" s="32"/>
      <c r="J242" s="34"/>
      <c r="K242" s="33"/>
      <c r="L242" s="56"/>
      <c r="M242" s="52"/>
      <c r="N242" s="33"/>
      <c r="O242" s="5"/>
      <c r="P242" s="69"/>
      <c r="Q242" s="295"/>
      <c r="R242" s="295"/>
      <c r="S242" s="295"/>
      <c r="T242" s="295"/>
      <c r="U242" s="295"/>
      <c r="V242" s="295"/>
      <c r="W242" s="295"/>
      <c r="X242" s="295"/>
      <c r="Y242" s="262"/>
      <c r="Z242" s="316"/>
      <c r="AA242" s="278"/>
      <c r="AB242" s="160"/>
    </row>
    <row r="243" spans="1:28" x14ac:dyDescent="0.3">
      <c r="A243" s="102"/>
      <c r="B243" s="102"/>
      <c r="C243" s="5"/>
      <c r="D243" s="4"/>
      <c r="E243" s="112"/>
      <c r="F243" s="35"/>
      <c r="G243" s="35"/>
      <c r="H243" s="5"/>
      <c r="I243" s="32"/>
      <c r="J243" s="34"/>
      <c r="K243" s="33"/>
      <c r="L243" s="56"/>
      <c r="M243" s="52"/>
      <c r="N243" s="33"/>
      <c r="O243" s="5"/>
      <c r="P243" s="69"/>
      <c r="Q243" s="295"/>
      <c r="R243" s="295"/>
      <c r="S243" s="295"/>
      <c r="T243" s="295"/>
      <c r="U243" s="295"/>
      <c r="V243" s="295"/>
      <c r="W243" s="295"/>
      <c r="X243" s="295"/>
      <c r="Y243" s="262"/>
      <c r="Z243" s="316"/>
      <c r="AA243" s="278"/>
      <c r="AB243" s="160"/>
    </row>
    <row r="244" spans="1:28" x14ac:dyDescent="0.3">
      <c r="A244" s="9"/>
      <c r="B244" s="10"/>
      <c r="C244" s="11"/>
      <c r="D244" s="10"/>
      <c r="E244" s="10"/>
      <c r="F244" s="409" t="s">
        <v>34</v>
      </c>
      <c r="G244" s="409"/>
      <c r="H244" s="12" t="e">
        <f>SUM(#REF!+H198+#REF!+H98+H50+H49)</f>
        <v>#REF!</v>
      </c>
      <c r="I244" s="12"/>
      <c r="J244" s="29"/>
      <c r="K244" s="12" t="e">
        <f>SUM(#REF!+K198+#REF!+K98+K50+K49)</f>
        <v>#REF!</v>
      </c>
      <c r="L244" s="12"/>
      <c r="M244" s="29"/>
      <c r="N244" s="12" t="e">
        <f>SUM(#REF!+N198+#REF!+N98+N50+N49)</f>
        <v>#REF!</v>
      </c>
      <c r="O244" s="12"/>
      <c r="P244" s="12"/>
      <c r="Q244" s="12"/>
      <c r="R244" s="214"/>
      <c r="S244" s="12"/>
      <c r="T244" s="155"/>
      <c r="U244" s="174"/>
      <c r="V244" s="12"/>
      <c r="W244" s="12"/>
      <c r="X244" s="12"/>
      <c r="Y244" s="12"/>
      <c r="Z244" s="269"/>
      <c r="AA244" s="157"/>
      <c r="AB244" s="160"/>
    </row>
    <row r="245" spans="1:28" x14ac:dyDescent="0.3">
      <c r="AB245" s="161"/>
    </row>
    <row r="246" spans="1:28" x14ac:dyDescent="0.3">
      <c r="A246" s="13"/>
      <c r="B246" s="13"/>
      <c r="C246" s="14"/>
      <c r="D246" s="13"/>
      <c r="E246" s="13"/>
      <c r="F246" s="15" t="s">
        <v>35</v>
      </c>
      <c r="G246" s="14"/>
      <c r="H246" s="15">
        <v>78</v>
      </c>
      <c r="I246" s="15"/>
      <c r="J246" s="58"/>
      <c r="K246" s="59"/>
      <c r="L246" s="59"/>
      <c r="M246" s="58"/>
      <c r="N246" s="59"/>
      <c r="O246" s="59"/>
      <c r="P246" s="71"/>
      <c r="Q246" s="71"/>
      <c r="R246" s="71"/>
      <c r="S246" s="71"/>
      <c r="T246" s="71"/>
      <c r="U246" s="175"/>
      <c r="V246" s="72"/>
      <c r="W246" s="72"/>
      <c r="X246" s="72"/>
      <c r="Y246" s="72"/>
      <c r="Z246" s="72"/>
      <c r="AB246" s="162"/>
    </row>
    <row r="247" spans="1:28" x14ac:dyDescent="0.3">
      <c r="A247" s="16"/>
      <c r="B247" s="16"/>
      <c r="C247" s="17"/>
      <c r="D247" s="16"/>
      <c r="E247" s="16"/>
      <c r="F247" s="36" t="s">
        <v>36</v>
      </c>
      <c r="G247" s="17"/>
      <c r="H247" s="18">
        <f>33/78</f>
        <v>0.42307692307692307</v>
      </c>
      <c r="I247" s="18"/>
      <c r="J247" s="30"/>
      <c r="K247" s="18" t="e">
        <f>+K244/$H$246</f>
        <v>#REF!</v>
      </c>
      <c r="L247" s="18"/>
      <c r="M247" s="30"/>
      <c r="N247" s="18" t="e">
        <f>+N244/$H$246</f>
        <v>#REF!</v>
      </c>
      <c r="O247" s="18"/>
      <c r="P247" s="18"/>
      <c r="Q247" s="18"/>
      <c r="R247" s="18"/>
      <c r="S247" s="18"/>
      <c r="T247" s="18"/>
      <c r="U247" s="176"/>
      <c r="V247" s="18"/>
      <c r="W247" s="18"/>
      <c r="X247" s="18"/>
      <c r="Y247" s="18"/>
      <c r="Z247" s="18"/>
      <c r="AA247" s="158"/>
      <c r="AB247" s="163"/>
    </row>
  </sheetData>
  <sheetProtection selectLockedCells="1" selectUnlockedCells="1"/>
  <sortState ref="A198:AB236">
    <sortCondition descending="1" ref="AB198:AB236"/>
  </sortState>
  <mergeCells count="1">
    <mergeCell ref="F244:G244"/>
  </mergeCells>
  <phoneticPr fontId="27" type="noConversion"/>
  <pageMargins left="0.23622047244094491" right="0.23622047244094491" top="0.74803149606299213" bottom="0.74803149606299213" header="0.31496062992125984" footer="0.31496062992125984"/>
  <pageSetup paperSize="9" scale="68" firstPageNumber="0" fitToHeight="0" orientation="landscape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AA31"/>
  <sheetViews>
    <sheetView workbookViewId="0">
      <selection activeCell="K21" sqref="K21"/>
    </sheetView>
  </sheetViews>
  <sheetFormatPr baseColWidth="10" defaultRowHeight="13.2" x14ac:dyDescent="0.25"/>
  <cols>
    <col min="1" max="1" width="18.88671875" style="19" customWidth="1"/>
    <col min="2" max="3" width="12.6640625" customWidth="1"/>
    <col min="4" max="4" width="12.88671875" customWidth="1"/>
    <col min="5" max="5" width="9.88671875" customWidth="1"/>
    <col min="6" max="6" width="14.33203125" customWidth="1"/>
    <col min="7" max="7" width="10.33203125" customWidth="1"/>
    <col min="8" max="8" width="3" bestFit="1" customWidth="1"/>
    <col min="10" max="10" width="24.109375" customWidth="1"/>
  </cols>
  <sheetData>
    <row r="1" spans="1:27" ht="13.8" x14ac:dyDescent="0.3">
      <c r="A1" s="20" t="s">
        <v>37</v>
      </c>
      <c r="B1" s="20" t="s">
        <v>38</v>
      </c>
      <c r="C1" s="20" t="s">
        <v>1</v>
      </c>
      <c r="D1" s="20" t="s">
        <v>2</v>
      </c>
      <c r="E1" s="20" t="s">
        <v>3</v>
      </c>
      <c r="F1" s="21" t="s">
        <v>4</v>
      </c>
      <c r="G1" s="413" t="s">
        <v>39</v>
      </c>
      <c r="H1" s="414"/>
      <c r="I1" s="22"/>
      <c r="J1" s="416" t="s">
        <v>77</v>
      </c>
      <c r="K1" s="414"/>
      <c r="L1" s="414"/>
      <c r="M1" s="22"/>
      <c r="N1" s="22"/>
      <c r="O1" s="22"/>
      <c r="P1" s="22"/>
      <c r="Q1" s="22"/>
      <c r="R1" s="22"/>
    </row>
    <row r="2" spans="1:27" x14ac:dyDescent="0.25">
      <c r="A2" s="411" t="s">
        <v>82</v>
      </c>
      <c r="B2" s="411"/>
      <c r="C2" s="23"/>
      <c r="D2" s="24"/>
      <c r="E2" s="23"/>
      <c r="F2" s="23"/>
      <c r="G2" s="25" t="s">
        <v>254</v>
      </c>
      <c r="H2" s="38">
        <v>30</v>
      </c>
      <c r="I2" s="22"/>
      <c r="J2" s="22"/>
      <c r="K2" s="22"/>
      <c r="L2" s="22"/>
      <c r="P2" s="22"/>
      <c r="Q2" s="22"/>
      <c r="R2" s="22"/>
    </row>
    <row r="3" spans="1:27" s="1" customFormat="1" x14ac:dyDescent="0.25">
      <c r="A3" s="5">
        <v>1</v>
      </c>
      <c r="B3" s="4"/>
      <c r="C3" s="4"/>
      <c r="D3" s="4"/>
      <c r="E3" s="4"/>
      <c r="F3" s="4"/>
      <c r="G3" s="4"/>
      <c r="H3" s="26"/>
      <c r="I3" s="27"/>
      <c r="J3" s="150" t="s">
        <v>88</v>
      </c>
      <c r="K3" s="151"/>
      <c r="L3" s="44">
        <v>270</v>
      </c>
      <c r="M3"/>
      <c r="N3"/>
      <c r="O3"/>
      <c r="P3" s="28"/>
      <c r="Q3" s="28"/>
      <c r="R3" s="28"/>
    </row>
    <row r="4" spans="1:27" x14ac:dyDescent="0.25">
      <c r="A4" s="5">
        <v>1</v>
      </c>
      <c r="B4" s="4"/>
      <c r="C4" s="4"/>
      <c r="D4" s="4"/>
      <c r="E4" s="4"/>
      <c r="F4" s="4"/>
      <c r="G4" s="4"/>
      <c r="H4" s="26"/>
      <c r="I4" s="22"/>
      <c r="J4" s="150" t="s">
        <v>82</v>
      </c>
      <c r="K4" s="152"/>
      <c r="L4" s="44">
        <v>205</v>
      </c>
      <c r="P4" s="22"/>
      <c r="Q4" s="22"/>
      <c r="R4" s="22"/>
    </row>
    <row r="5" spans="1:27" x14ac:dyDescent="0.25">
      <c r="A5" s="5">
        <v>1</v>
      </c>
      <c r="B5" s="4"/>
      <c r="C5" s="4"/>
      <c r="D5" s="4"/>
      <c r="E5" s="4"/>
      <c r="F5" s="4"/>
      <c r="G5" s="4"/>
      <c r="H5" s="26"/>
      <c r="I5" s="42"/>
      <c r="J5" s="150" t="s">
        <v>118</v>
      </c>
      <c r="K5" s="152"/>
      <c r="L5" s="44">
        <v>129</v>
      </c>
      <c r="P5" s="22"/>
      <c r="Q5" s="22"/>
      <c r="R5" s="22"/>
    </row>
    <row r="6" spans="1:27" x14ac:dyDescent="0.25">
      <c r="A6" s="5"/>
      <c r="B6" s="4"/>
      <c r="C6" s="4"/>
      <c r="D6" s="4"/>
      <c r="E6" s="4"/>
      <c r="F6" s="4"/>
      <c r="G6" s="4"/>
      <c r="H6" s="26"/>
      <c r="I6" s="22"/>
      <c r="J6" s="45" t="s">
        <v>98</v>
      </c>
      <c r="K6" s="47"/>
      <c r="L6" s="44">
        <v>118</v>
      </c>
      <c r="P6" s="22"/>
      <c r="Q6" s="22"/>
      <c r="R6" s="22"/>
    </row>
    <row r="7" spans="1:27" x14ac:dyDescent="0.25">
      <c r="A7" s="411" t="s">
        <v>88</v>
      </c>
      <c r="B7" s="411"/>
      <c r="C7" s="23"/>
      <c r="D7" s="24"/>
      <c r="E7" s="23"/>
      <c r="F7" s="23"/>
      <c r="G7" s="25" t="s">
        <v>254</v>
      </c>
      <c r="H7" s="38">
        <v>30</v>
      </c>
      <c r="I7" s="22"/>
      <c r="J7" s="45" t="s">
        <v>93</v>
      </c>
      <c r="K7" s="48"/>
      <c r="L7" s="44">
        <v>54</v>
      </c>
      <c r="P7" s="22"/>
      <c r="Q7" s="22"/>
      <c r="R7" s="22"/>
    </row>
    <row r="8" spans="1:27" x14ac:dyDescent="0.25">
      <c r="A8" s="5">
        <v>1</v>
      </c>
      <c r="B8" s="4"/>
      <c r="C8" s="4"/>
      <c r="D8" s="4"/>
      <c r="E8" s="4"/>
      <c r="F8" s="4"/>
      <c r="G8" s="4"/>
      <c r="H8" s="26"/>
      <c r="J8" s="45" t="s">
        <v>103</v>
      </c>
      <c r="K8" s="48"/>
      <c r="L8" s="44">
        <v>52</v>
      </c>
    </row>
    <row r="9" spans="1:27" x14ac:dyDescent="0.25">
      <c r="A9" s="5">
        <v>1</v>
      </c>
      <c r="B9" s="4"/>
      <c r="C9" s="4"/>
      <c r="D9" s="4"/>
      <c r="E9" s="4"/>
      <c r="F9" s="4"/>
      <c r="G9" s="4"/>
      <c r="J9" s="45" t="s">
        <v>141</v>
      </c>
      <c r="K9" s="45"/>
      <c r="L9" s="44">
        <v>30</v>
      </c>
    </row>
    <row r="10" spans="1:27" x14ac:dyDescent="0.25">
      <c r="A10" s="5">
        <v>1</v>
      </c>
      <c r="B10" s="4"/>
      <c r="C10" s="4"/>
      <c r="D10" s="4"/>
      <c r="E10" s="4"/>
      <c r="F10" s="4"/>
      <c r="G10" s="4"/>
      <c r="J10" s="45" t="s">
        <v>153</v>
      </c>
      <c r="K10" s="45"/>
      <c r="L10" s="44">
        <v>9</v>
      </c>
    </row>
    <row r="11" spans="1:27" x14ac:dyDescent="0.25">
      <c r="A11" s="5"/>
      <c r="B11" s="4"/>
      <c r="C11" s="4"/>
      <c r="D11" s="4"/>
      <c r="E11" s="4"/>
      <c r="F11" s="4"/>
      <c r="G11" s="4"/>
      <c r="I11" s="22"/>
      <c r="J11" s="45"/>
      <c r="K11" s="45"/>
      <c r="L11" s="44"/>
      <c r="P11" s="22"/>
      <c r="Q11" s="22"/>
      <c r="R11" s="22"/>
    </row>
    <row r="12" spans="1:27" s="1" customFormat="1" x14ac:dyDescent="0.25">
      <c r="A12" s="411" t="s">
        <v>118</v>
      </c>
      <c r="B12" s="411"/>
      <c r="C12" s="23"/>
      <c r="D12" s="24"/>
      <c r="E12" s="23"/>
      <c r="F12" s="23"/>
      <c r="G12" s="43"/>
      <c r="H12" s="38">
        <v>15</v>
      </c>
      <c r="I12" s="27"/>
      <c r="J12" s="27"/>
      <c r="K12" s="27"/>
      <c r="L12" s="27"/>
      <c r="M12" s="27"/>
      <c r="N12" s="27"/>
      <c r="O12" s="28"/>
    </row>
    <row r="13" spans="1:27" s="1" customFormat="1" x14ac:dyDescent="0.25">
      <c r="A13" s="5">
        <v>1</v>
      </c>
      <c r="B13" s="41"/>
      <c r="C13" s="41"/>
      <c r="D13" s="41"/>
      <c r="E13" s="41"/>
      <c r="F13" s="41"/>
      <c r="G13" s="41"/>
      <c r="H13" s="26"/>
      <c r="I13" s="27"/>
      <c r="J13" s="27"/>
      <c r="K13" s="27"/>
      <c r="L13" s="27"/>
      <c r="M13" s="27"/>
      <c r="N13" s="27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</row>
    <row r="14" spans="1:27" s="1" customFormat="1" x14ac:dyDescent="0.25">
      <c r="A14" s="5">
        <v>1</v>
      </c>
      <c r="B14" s="41"/>
      <c r="C14" s="41"/>
      <c r="D14" s="41"/>
      <c r="E14" s="41"/>
      <c r="F14" s="41"/>
      <c r="G14" s="41"/>
      <c r="H14" s="26"/>
      <c r="I14" s="27"/>
      <c r="J14" s="27"/>
      <c r="K14" s="27"/>
      <c r="L14" s="27"/>
      <c r="M14" s="27"/>
      <c r="N14" s="27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</row>
    <row r="15" spans="1:27" s="1" customFormat="1" x14ac:dyDescent="0.25">
      <c r="A15" s="5">
        <v>2</v>
      </c>
      <c r="B15" s="41"/>
      <c r="C15" s="41"/>
      <c r="D15" s="41"/>
      <c r="E15" s="41"/>
      <c r="F15" s="41"/>
      <c r="G15" s="41"/>
      <c r="H15" s="26"/>
      <c r="I15" s="27"/>
      <c r="J15" s="27"/>
      <c r="K15" s="27"/>
      <c r="L15" s="27"/>
      <c r="M15" s="27"/>
      <c r="N15" s="27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</row>
    <row r="16" spans="1:27" s="1" customFormat="1" x14ac:dyDescent="0.25">
      <c r="A16" s="5"/>
      <c r="B16" s="41"/>
      <c r="C16" s="41"/>
      <c r="D16" s="41"/>
      <c r="E16" s="41"/>
      <c r="F16" s="41"/>
      <c r="G16" s="41"/>
      <c r="H16" s="26"/>
      <c r="I16" s="27"/>
      <c r="J16" s="27"/>
      <c r="K16" s="27"/>
      <c r="L16" s="27"/>
      <c r="M16" s="27"/>
      <c r="N16" s="27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</row>
    <row r="17" spans="1:27" s="1" customFormat="1" x14ac:dyDescent="0.25">
      <c r="A17" s="60" t="s">
        <v>98</v>
      </c>
      <c r="B17" s="60"/>
      <c r="C17" s="23"/>
      <c r="D17" s="24"/>
      <c r="E17" s="23"/>
      <c r="F17" s="23"/>
      <c r="G17" s="61"/>
      <c r="H17" s="38">
        <v>10</v>
      </c>
      <c r="I17" s="27"/>
      <c r="J17" s="27"/>
      <c r="K17" s="27"/>
      <c r="L17" s="27"/>
      <c r="M17" s="27"/>
      <c r="N17" s="27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</row>
    <row r="18" spans="1:27" s="1" customFormat="1" x14ac:dyDescent="0.25">
      <c r="A18" s="62">
        <v>1</v>
      </c>
      <c r="B18" s="63"/>
      <c r="C18" s="63"/>
      <c r="D18" s="63"/>
      <c r="E18" s="63"/>
      <c r="F18" s="63"/>
      <c r="G18" s="63"/>
      <c r="H18" s="64"/>
      <c r="I18" s="27"/>
      <c r="J18" s="27"/>
      <c r="K18" s="27"/>
      <c r="L18" s="27"/>
      <c r="M18" s="27"/>
      <c r="N18" s="27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</row>
    <row r="19" spans="1:27" s="1" customFormat="1" x14ac:dyDescent="0.25">
      <c r="A19" s="62">
        <v>2</v>
      </c>
      <c r="B19" s="63"/>
      <c r="C19" s="63"/>
      <c r="D19" s="63"/>
      <c r="E19" s="63"/>
      <c r="F19" s="63"/>
      <c r="G19" s="63"/>
      <c r="H19" s="64"/>
      <c r="I19" s="27"/>
      <c r="J19" s="27"/>
      <c r="K19" s="27"/>
      <c r="L19" s="27"/>
      <c r="M19" s="27"/>
      <c r="N19" s="27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</row>
    <row r="20" spans="1:27" s="1" customFormat="1" x14ac:dyDescent="0.25">
      <c r="A20" s="76">
        <v>5</v>
      </c>
      <c r="B20" s="63"/>
      <c r="C20" s="63"/>
      <c r="D20" s="63"/>
      <c r="E20" s="63"/>
      <c r="F20" s="63"/>
      <c r="G20" s="63"/>
      <c r="H20" s="64"/>
      <c r="I20" s="27"/>
      <c r="J20" s="27"/>
      <c r="K20" s="27"/>
      <c r="L20" s="27"/>
      <c r="M20" s="27"/>
      <c r="N20" s="27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</row>
    <row r="21" spans="1:27" x14ac:dyDescent="0.25">
      <c r="A21" s="63"/>
      <c r="B21" s="63"/>
      <c r="C21" s="63"/>
      <c r="D21" s="63"/>
      <c r="E21" s="63"/>
      <c r="F21" s="63"/>
      <c r="G21" s="63"/>
      <c r="H21" s="26"/>
    </row>
    <row r="22" spans="1:27" x14ac:dyDescent="0.25">
      <c r="A22" s="411" t="s">
        <v>141</v>
      </c>
      <c r="B22" s="411"/>
      <c r="C22" s="23"/>
      <c r="D22" s="24"/>
      <c r="E22" s="23"/>
      <c r="F22" s="23"/>
      <c r="G22" s="25"/>
      <c r="H22" s="38">
        <v>5</v>
      </c>
    </row>
    <row r="23" spans="1:27" x14ac:dyDescent="0.25">
      <c r="A23" s="5">
        <v>5</v>
      </c>
      <c r="B23" s="41"/>
      <c r="C23" s="41"/>
      <c r="D23" s="41"/>
      <c r="E23" s="41"/>
      <c r="F23" s="41"/>
      <c r="G23" s="41"/>
      <c r="H23" s="26"/>
    </row>
    <row r="24" spans="1:27" x14ac:dyDescent="0.25">
      <c r="A24" s="5">
        <v>10</v>
      </c>
      <c r="B24" s="41"/>
      <c r="C24" s="41"/>
      <c r="D24" s="41"/>
      <c r="E24" s="41"/>
      <c r="F24" s="41"/>
      <c r="G24" s="41"/>
      <c r="H24" s="26"/>
    </row>
    <row r="25" spans="1:27" x14ac:dyDescent="0.25">
      <c r="A25" s="5"/>
      <c r="B25" s="41"/>
      <c r="C25" s="41"/>
      <c r="D25" s="41"/>
      <c r="E25" s="41"/>
      <c r="F25" s="41"/>
      <c r="G25" s="41"/>
      <c r="H25" s="26"/>
    </row>
    <row r="26" spans="1:27" x14ac:dyDescent="0.25">
      <c r="A26" s="5"/>
      <c r="B26" s="41"/>
      <c r="C26" s="41"/>
      <c r="D26" s="41"/>
      <c r="E26" s="41"/>
      <c r="F26" s="41"/>
      <c r="G26" s="41"/>
      <c r="H26" s="26"/>
    </row>
    <row r="27" spans="1:27" x14ac:dyDescent="0.25">
      <c r="A27" s="411" t="s">
        <v>93</v>
      </c>
      <c r="B27" s="411"/>
      <c r="C27" s="23"/>
      <c r="D27" s="24"/>
      <c r="E27" s="23"/>
      <c r="F27" s="23"/>
      <c r="G27" s="25"/>
      <c r="H27" s="38">
        <v>4</v>
      </c>
      <c r="I27" s="22"/>
      <c r="J27" s="22"/>
      <c r="K27" s="22"/>
      <c r="L27" s="22"/>
      <c r="M27" s="22"/>
      <c r="N27" s="22"/>
      <c r="O27" s="22"/>
      <c r="P27" s="22"/>
      <c r="Q27" s="22"/>
      <c r="R27" s="22"/>
    </row>
    <row r="28" spans="1:27" x14ac:dyDescent="0.25">
      <c r="A28" s="5">
        <v>4</v>
      </c>
      <c r="B28" s="4"/>
      <c r="C28" s="4"/>
      <c r="D28" s="4"/>
      <c r="E28" s="4"/>
      <c r="F28" s="4"/>
      <c r="G28" s="4"/>
      <c r="I28" s="22"/>
      <c r="J28" s="22"/>
      <c r="K28" s="22"/>
      <c r="L28" s="22"/>
      <c r="M28" s="22"/>
      <c r="N28" s="22"/>
      <c r="O28" s="22"/>
      <c r="P28" s="22"/>
      <c r="Q28" s="22"/>
      <c r="R28" s="22"/>
    </row>
    <row r="29" spans="1:27" x14ac:dyDescent="0.25">
      <c r="A29" s="5"/>
      <c r="B29" s="4"/>
      <c r="C29" s="4"/>
      <c r="D29" s="4"/>
      <c r="E29" s="4"/>
      <c r="F29" s="4"/>
      <c r="G29" s="4"/>
      <c r="I29" s="22"/>
      <c r="J29" s="22"/>
      <c r="K29" s="22"/>
      <c r="L29" s="22"/>
      <c r="M29" s="22"/>
      <c r="N29" s="22"/>
      <c r="O29" s="22"/>
      <c r="P29" s="22"/>
      <c r="Q29" s="22"/>
      <c r="R29" s="22"/>
    </row>
    <row r="30" spans="1:27" x14ac:dyDescent="0.25">
      <c r="A30" s="411"/>
      <c r="B30" s="411"/>
      <c r="C30" s="23"/>
      <c r="D30" s="24"/>
      <c r="E30" s="23"/>
      <c r="F30" s="23"/>
      <c r="G30" s="25"/>
      <c r="H30" s="38"/>
    </row>
    <row r="31" spans="1:27" x14ac:dyDescent="0.25">
      <c r="A31" s="5"/>
      <c r="B31" s="41"/>
      <c r="C31" s="41"/>
      <c r="D31" s="41"/>
      <c r="E31" s="41"/>
      <c r="F31" s="41"/>
      <c r="G31" s="41"/>
    </row>
  </sheetData>
  <mergeCells count="8">
    <mergeCell ref="J1:L1"/>
    <mergeCell ref="A2:B2"/>
    <mergeCell ref="A30:B30"/>
    <mergeCell ref="A27:B27"/>
    <mergeCell ref="A12:B12"/>
    <mergeCell ref="A22:B22"/>
    <mergeCell ref="A7:B7"/>
    <mergeCell ref="G1:H1"/>
  </mergeCells>
  <phoneticPr fontId="27" type="noConversion"/>
  <pageMargins left="0.70866141732283472" right="0.70866141732283472" top="0.74803149606299213" bottom="0.74803149606299213" header="0.31496062992125984" footer="0.31496062992125984"/>
  <pageSetup paperSize="9" scale="96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2"/>
  <dimension ref="A1:AA39"/>
  <sheetViews>
    <sheetView workbookViewId="0">
      <selection activeCell="M25" sqref="M25"/>
    </sheetView>
  </sheetViews>
  <sheetFormatPr baseColWidth="10" defaultRowHeight="13.2" x14ac:dyDescent="0.25"/>
  <cols>
    <col min="1" max="1" width="18.44140625" style="19" bestFit="1" customWidth="1"/>
    <col min="2" max="2" width="10" bestFit="1" customWidth="1"/>
    <col min="3" max="3" width="8.109375" bestFit="1" customWidth="1"/>
    <col min="4" max="4" width="5.6640625" bestFit="1" customWidth="1"/>
    <col min="5" max="5" width="9.88671875" customWidth="1"/>
    <col min="6" max="6" width="14.33203125" customWidth="1"/>
    <col min="7" max="7" width="8" bestFit="1" customWidth="1"/>
    <col min="8" max="8" width="6" customWidth="1"/>
  </cols>
  <sheetData>
    <row r="1" spans="1:27" ht="13.8" x14ac:dyDescent="0.3">
      <c r="A1" s="20" t="s">
        <v>37</v>
      </c>
      <c r="B1" s="20" t="s">
        <v>38</v>
      </c>
      <c r="C1" s="20" t="s">
        <v>1</v>
      </c>
      <c r="D1" s="20" t="s">
        <v>2</v>
      </c>
      <c r="E1" s="20" t="s">
        <v>3</v>
      </c>
      <c r="F1" s="21" t="s">
        <v>4</v>
      </c>
      <c r="G1" s="413" t="s">
        <v>39</v>
      </c>
      <c r="H1" s="414"/>
      <c r="I1" s="22"/>
      <c r="J1" s="22"/>
      <c r="K1" s="22"/>
      <c r="L1" s="22"/>
      <c r="M1" s="22"/>
      <c r="N1" s="22"/>
      <c r="O1" s="22"/>
      <c r="P1" s="22"/>
      <c r="Q1" s="22"/>
      <c r="R1" s="22"/>
    </row>
    <row r="2" spans="1:27" x14ac:dyDescent="0.25">
      <c r="A2" s="411" t="s">
        <v>197</v>
      </c>
      <c r="B2" s="411"/>
      <c r="C2" s="23"/>
      <c r="D2" s="24"/>
      <c r="E2" s="23"/>
      <c r="F2" s="23"/>
      <c r="G2" s="39"/>
      <c r="H2" s="40">
        <v>30</v>
      </c>
      <c r="I2" s="22"/>
      <c r="J2" s="22"/>
      <c r="K2" s="22"/>
      <c r="L2" s="22"/>
      <c r="M2" s="22"/>
      <c r="N2" s="22"/>
      <c r="O2" s="22"/>
      <c r="P2" s="22"/>
      <c r="Q2" s="22"/>
      <c r="R2" s="22"/>
    </row>
    <row r="3" spans="1:27" s="1" customFormat="1" x14ac:dyDescent="0.25">
      <c r="A3" s="5">
        <v>1</v>
      </c>
      <c r="B3" s="4"/>
      <c r="C3" s="4"/>
      <c r="D3" s="4"/>
      <c r="E3" s="4"/>
      <c r="F3" s="4"/>
      <c r="G3" s="4"/>
      <c r="H3" s="26"/>
      <c r="I3" s="27"/>
      <c r="J3" s="27"/>
      <c r="K3" s="27"/>
      <c r="L3" s="27"/>
      <c r="M3" s="27"/>
      <c r="N3" s="27"/>
      <c r="O3" s="28"/>
      <c r="P3" s="28"/>
      <c r="Q3" s="28"/>
      <c r="R3" s="28"/>
    </row>
    <row r="4" spans="1:27" x14ac:dyDescent="0.25">
      <c r="A4" s="5">
        <v>1</v>
      </c>
      <c r="B4" s="4"/>
      <c r="C4" s="4"/>
      <c r="D4" s="4"/>
      <c r="E4" s="4"/>
      <c r="F4" s="4"/>
      <c r="G4" s="4"/>
      <c r="H4" s="26"/>
      <c r="I4" s="22"/>
      <c r="J4" s="22"/>
      <c r="K4" s="22"/>
      <c r="L4" s="22"/>
      <c r="M4" s="22"/>
      <c r="N4" s="22"/>
      <c r="O4" s="22"/>
      <c r="P4" s="22"/>
      <c r="Q4" s="22"/>
      <c r="R4" s="22"/>
    </row>
    <row r="5" spans="1:27" x14ac:dyDescent="0.25">
      <c r="A5" s="5">
        <v>1</v>
      </c>
      <c r="B5" s="4"/>
      <c r="C5" s="4"/>
      <c r="D5" s="4"/>
      <c r="E5" s="4"/>
      <c r="F5" s="4"/>
      <c r="G5" s="4"/>
      <c r="H5" s="26"/>
      <c r="I5" s="22"/>
      <c r="J5" s="22"/>
      <c r="K5" s="22"/>
      <c r="L5" s="22"/>
      <c r="M5" s="22"/>
      <c r="N5" s="22"/>
      <c r="O5" s="22"/>
      <c r="P5" s="22"/>
      <c r="Q5" s="22"/>
      <c r="R5" s="22"/>
    </row>
    <row r="6" spans="1:27" x14ac:dyDescent="0.25">
      <c r="A6" s="5"/>
      <c r="B6" s="4"/>
      <c r="C6" s="4"/>
      <c r="D6" s="4"/>
      <c r="E6" s="4"/>
      <c r="F6" s="4"/>
      <c r="G6" s="4"/>
      <c r="H6" s="26"/>
      <c r="I6" s="22"/>
      <c r="J6" s="22"/>
      <c r="K6" s="22"/>
      <c r="L6" s="22"/>
      <c r="M6" s="22"/>
      <c r="N6" s="22"/>
      <c r="O6" s="22"/>
      <c r="P6" s="22"/>
      <c r="Q6" s="22"/>
      <c r="R6" s="22"/>
    </row>
    <row r="7" spans="1:27" x14ac:dyDescent="0.25">
      <c r="A7" s="411" t="s">
        <v>98</v>
      </c>
      <c r="B7" s="411"/>
      <c r="C7" s="23"/>
      <c r="D7" s="24"/>
      <c r="E7" s="23"/>
      <c r="F7" s="23"/>
      <c r="G7" s="39"/>
      <c r="H7" s="40">
        <v>20</v>
      </c>
      <c r="I7" s="22"/>
      <c r="R7" s="22"/>
    </row>
    <row r="8" spans="1:27" s="1" customFormat="1" x14ac:dyDescent="0.25">
      <c r="A8" s="5">
        <v>1</v>
      </c>
      <c r="B8" s="4"/>
      <c r="C8" s="4"/>
      <c r="D8" s="4"/>
      <c r="E8" s="4"/>
      <c r="F8" s="4"/>
      <c r="G8" s="4"/>
      <c r="H8" s="26"/>
      <c r="I8" s="27"/>
      <c r="R8" s="28"/>
      <c r="S8" s="28"/>
      <c r="T8" s="28"/>
      <c r="U8" s="28"/>
      <c r="V8" s="28"/>
      <c r="W8" s="28"/>
      <c r="X8" s="28"/>
      <c r="Y8" s="28"/>
      <c r="Z8" s="28"/>
      <c r="AA8" s="28"/>
    </row>
    <row r="9" spans="1:27" s="1" customFormat="1" x14ac:dyDescent="0.25">
      <c r="A9" s="5">
        <v>1</v>
      </c>
      <c r="B9" s="4"/>
      <c r="C9" s="4"/>
      <c r="D9" s="4"/>
      <c r="E9" s="4"/>
      <c r="F9" s="4"/>
      <c r="G9" s="4"/>
      <c r="H9" s="26"/>
      <c r="I9" s="27"/>
      <c r="R9" s="28"/>
      <c r="S9" s="28"/>
      <c r="T9" s="28"/>
      <c r="U9" s="28"/>
      <c r="V9" s="28"/>
      <c r="W9" s="28"/>
      <c r="X9" s="28"/>
      <c r="Y9" s="28"/>
      <c r="Z9" s="28"/>
      <c r="AA9" s="28"/>
    </row>
    <row r="10" spans="1:27" s="1" customFormat="1" x14ac:dyDescent="0.25">
      <c r="A10" s="5">
        <v>2</v>
      </c>
      <c r="B10" s="4"/>
      <c r="C10" s="4"/>
      <c r="D10" s="4"/>
      <c r="E10" s="4"/>
      <c r="F10" s="4"/>
      <c r="G10" s="4"/>
      <c r="H10" s="26"/>
      <c r="I10" s="27"/>
      <c r="R10" s="28"/>
      <c r="S10" s="28"/>
      <c r="T10" s="28"/>
      <c r="U10" s="28"/>
      <c r="V10" s="28"/>
      <c r="W10" s="28"/>
      <c r="X10" s="28"/>
      <c r="Y10" s="28"/>
      <c r="Z10" s="28"/>
      <c r="AA10" s="28"/>
    </row>
    <row r="11" spans="1:27" s="1" customFormat="1" x14ac:dyDescent="0.25">
      <c r="A11" s="5"/>
      <c r="B11" s="4"/>
      <c r="C11" s="4"/>
      <c r="D11" s="4"/>
      <c r="E11" s="4"/>
      <c r="F11" s="4"/>
      <c r="G11" s="4"/>
      <c r="H11" s="26"/>
      <c r="I11" s="27"/>
      <c r="R11" s="28"/>
      <c r="S11" s="28"/>
      <c r="T11" s="28"/>
      <c r="U11" s="28"/>
      <c r="V11" s="28"/>
      <c r="W11" s="28"/>
      <c r="X11" s="28"/>
      <c r="Y11" s="28"/>
      <c r="Z11" s="28"/>
      <c r="AA11" s="28"/>
    </row>
    <row r="12" spans="1:27" x14ac:dyDescent="0.25">
      <c r="A12" s="411" t="s">
        <v>82</v>
      </c>
      <c r="B12" s="411"/>
      <c r="C12" s="23"/>
      <c r="D12" s="24"/>
      <c r="E12" s="23"/>
      <c r="F12" s="23"/>
      <c r="G12" s="39"/>
      <c r="H12" s="40">
        <v>15</v>
      </c>
      <c r="I12" s="22"/>
      <c r="J12" s="22"/>
      <c r="K12" s="22"/>
      <c r="L12" s="22"/>
      <c r="M12" s="22"/>
      <c r="N12" s="22"/>
      <c r="O12" s="22"/>
      <c r="P12" s="22"/>
      <c r="Q12" s="22"/>
      <c r="R12" s="22"/>
    </row>
    <row r="13" spans="1:27" s="1" customFormat="1" x14ac:dyDescent="0.25">
      <c r="A13" s="5">
        <v>1</v>
      </c>
      <c r="B13" s="4"/>
      <c r="C13" s="4"/>
      <c r="D13" s="4"/>
      <c r="E13" s="4"/>
      <c r="F13" s="4"/>
      <c r="G13" s="4"/>
      <c r="H13" s="26"/>
      <c r="I13" s="27"/>
      <c r="J13" s="27"/>
      <c r="K13" s="27"/>
      <c r="L13" s="27"/>
      <c r="M13" s="27"/>
      <c r="N13" s="27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</row>
    <row r="14" spans="1:27" s="1" customFormat="1" x14ac:dyDescent="0.25">
      <c r="A14" s="5">
        <v>2</v>
      </c>
      <c r="B14" s="4"/>
      <c r="C14" s="4"/>
      <c r="D14" s="4"/>
      <c r="E14" s="4"/>
      <c r="F14" s="4"/>
      <c r="G14" s="4"/>
      <c r="H14" s="26"/>
      <c r="I14" s="27"/>
      <c r="J14" s="27"/>
      <c r="K14" s="27"/>
      <c r="L14" s="27"/>
      <c r="M14" s="27"/>
      <c r="N14" s="27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</row>
    <row r="15" spans="1:27" s="1" customFormat="1" x14ac:dyDescent="0.25">
      <c r="A15" s="5">
        <v>2</v>
      </c>
      <c r="B15" s="4"/>
      <c r="C15" s="4"/>
      <c r="D15" s="4"/>
      <c r="E15" s="4"/>
      <c r="F15" s="4"/>
      <c r="G15" s="4"/>
      <c r="H15" s="26"/>
      <c r="I15" s="27"/>
      <c r="J15" s="27"/>
      <c r="K15" s="27"/>
      <c r="L15" s="27"/>
      <c r="M15" s="27"/>
      <c r="N15" s="27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</row>
    <row r="16" spans="1:27" s="1" customFormat="1" x14ac:dyDescent="0.25">
      <c r="A16" s="5"/>
      <c r="B16" s="4"/>
      <c r="C16" s="4"/>
      <c r="D16" s="4"/>
      <c r="E16" s="4"/>
      <c r="F16" s="4"/>
      <c r="G16" s="4"/>
      <c r="H16" s="26"/>
      <c r="I16" s="27"/>
      <c r="J16" s="27"/>
      <c r="K16" s="27"/>
      <c r="L16" s="27"/>
      <c r="M16" s="27"/>
      <c r="N16" s="27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</row>
    <row r="17" spans="1:18" x14ac:dyDescent="0.25">
      <c r="A17" s="411" t="s">
        <v>118</v>
      </c>
      <c r="B17" s="411"/>
      <c r="C17" s="23"/>
      <c r="D17" s="24"/>
      <c r="E17" s="23"/>
      <c r="F17" s="23"/>
      <c r="G17" s="39"/>
      <c r="H17" s="40">
        <v>10</v>
      </c>
      <c r="I17" s="22"/>
      <c r="J17" s="22"/>
      <c r="K17" s="22"/>
      <c r="L17" s="22"/>
      <c r="M17" s="22"/>
      <c r="N17" s="22"/>
      <c r="O17" s="22"/>
      <c r="P17" s="22"/>
      <c r="Q17" s="22"/>
      <c r="R17" s="22"/>
    </row>
    <row r="18" spans="1:18" x14ac:dyDescent="0.25">
      <c r="A18" s="5">
        <v>1</v>
      </c>
      <c r="B18" s="4"/>
      <c r="C18" s="4"/>
      <c r="D18" s="4"/>
      <c r="E18" s="4"/>
      <c r="F18" s="4"/>
      <c r="G18" s="4"/>
    </row>
    <row r="19" spans="1:18" x14ac:dyDescent="0.25">
      <c r="A19" s="5">
        <v>3</v>
      </c>
      <c r="B19" s="4"/>
      <c r="C19" s="4"/>
      <c r="D19" s="4"/>
      <c r="E19" s="4"/>
      <c r="F19" s="4"/>
      <c r="G19" s="4"/>
    </row>
    <row r="20" spans="1:18" x14ac:dyDescent="0.25">
      <c r="A20" s="5">
        <v>7</v>
      </c>
      <c r="B20" s="4"/>
      <c r="C20" s="4"/>
      <c r="D20" s="4"/>
      <c r="E20" s="4"/>
      <c r="F20" s="4"/>
      <c r="G20" s="4"/>
    </row>
    <row r="21" spans="1:18" x14ac:dyDescent="0.25">
      <c r="A21" s="5"/>
      <c r="B21" s="4"/>
      <c r="C21" s="4"/>
      <c r="D21" s="4"/>
      <c r="E21" s="4"/>
      <c r="F21" s="4"/>
      <c r="G21" s="4"/>
    </row>
    <row r="22" spans="1:18" x14ac:dyDescent="0.25">
      <c r="A22" s="411" t="s">
        <v>93</v>
      </c>
      <c r="B22" s="411"/>
      <c r="C22" s="23"/>
      <c r="D22" s="24"/>
      <c r="E22" s="23"/>
      <c r="F22" s="23"/>
      <c r="G22" s="39"/>
      <c r="H22" s="40">
        <v>5</v>
      </c>
      <c r="I22" s="22"/>
      <c r="J22" s="22"/>
      <c r="K22" s="22"/>
      <c r="L22" s="22"/>
      <c r="M22" s="22"/>
      <c r="N22" s="22"/>
      <c r="O22" s="22"/>
      <c r="P22" s="22"/>
      <c r="Q22" s="22"/>
      <c r="R22" s="22"/>
    </row>
    <row r="23" spans="1:18" x14ac:dyDescent="0.25">
      <c r="A23" s="5">
        <v>1</v>
      </c>
      <c r="B23" s="4"/>
      <c r="C23" s="4"/>
      <c r="D23" s="4"/>
      <c r="E23" s="4"/>
      <c r="F23" s="4"/>
      <c r="G23" s="4"/>
      <c r="H23" s="4"/>
      <c r="I23" s="22"/>
      <c r="J23" s="22"/>
      <c r="K23" s="22"/>
      <c r="L23" s="22"/>
      <c r="M23" s="22"/>
      <c r="N23" s="22"/>
      <c r="O23" s="22"/>
      <c r="P23" s="22"/>
      <c r="Q23" s="22"/>
      <c r="R23" s="22"/>
    </row>
    <row r="24" spans="1:18" x14ac:dyDescent="0.25">
      <c r="A24" s="5">
        <v>6</v>
      </c>
      <c r="B24" s="4"/>
      <c r="C24" s="4"/>
      <c r="D24" s="4"/>
      <c r="E24" s="4"/>
      <c r="F24" s="4"/>
      <c r="G24" s="4"/>
      <c r="H24" s="4"/>
      <c r="I24" s="22"/>
      <c r="J24" s="22"/>
      <c r="K24" s="22"/>
      <c r="L24" s="22"/>
      <c r="M24" s="22"/>
      <c r="N24" s="22"/>
      <c r="O24" s="22"/>
      <c r="P24" s="22"/>
      <c r="Q24" s="22"/>
      <c r="R24" s="22"/>
    </row>
    <row r="25" spans="1:18" x14ac:dyDescent="0.25">
      <c r="A25" s="5">
        <v>6</v>
      </c>
      <c r="B25" s="4"/>
      <c r="C25" s="4"/>
      <c r="D25" s="4"/>
      <c r="E25" s="4"/>
      <c r="F25" s="4"/>
      <c r="G25" s="4"/>
      <c r="H25" s="4"/>
      <c r="I25" s="22"/>
      <c r="J25" s="22"/>
      <c r="K25" s="22"/>
      <c r="L25" s="22"/>
      <c r="M25" s="22"/>
      <c r="N25" s="22"/>
      <c r="O25" s="22"/>
      <c r="P25" s="22"/>
      <c r="Q25" s="22"/>
      <c r="R25" s="22"/>
    </row>
    <row r="26" spans="1:18" s="1" customFormat="1" x14ac:dyDescent="0.25">
      <c r="A26" s="4"/>
      <c r="B26" s="4"/>
      <c r="C26" s="4"/>
      <c r="D26" s="4"/>
      <c r="E26" s="4"/>
      <c r="F26" s="4"/>
      <c r="G26" s="4"/>
      <c r="H26" s="73"/>
      <c r="I26" s="22"/>
      <c r="J26" s="22"/>
      <c r="K26" s="27"/>
      <c r="L26" s="27"/>
      <c r="M26" s="27"/>
      <c r="N26" s="27"/>
      <c r="O26" s="28"/>
    </row>
    <row r="27" spans="1:18" s="1" customFormat="1" x14ac:dyDescent="0.25">
      <c r="A27" s="411" t="s">
        <v>103</v>
      </c>
      <c r="B27" s="411"/>
      <c r="C27" s="411"/>
      <c r="D27" s="411"/>
      <c r="E27" s="411"/>
      <c r="F27" s="411"/>
      <c r="G27" s="412">
        <v>4</v>
      </c>
      <c r="H27" s="412"/>
      <c r="I27" s="22"/>
      <c r="J27" s="22"/>
      <c r="K27" s="27"/>
      <c r="L27" s="27"/>
      <c r="M27" s="27"/>
      <c r="N27" s="27"/>
      <c r="O27" s="28"/>
    </row>
    <row r="28" spans="1:18" s="1" customFormat="1" x14ac:dyDescent="0.25">
      <c r="A28" s="5">
        <v>3</v>
      </c>
      <c r="B28" s="4"/>
      <c r="C28" s="4"/>
      <c r="D28" s="4"/>
      <c r="E28" s="4"/>
      <c r="F28" s="4"/>
      <c r="G28" s="4"/>
      <c r="H28" s="4"/>
      <c r="I28" s="22"/>
      <c r="J28" s="22"/>
      <c r="K28" s="27"/>
      <c r="L28" s="27"/>
      <c r="M28" s="27"/>
      <c r="N28" s="27"/>
      <c r="O28" s="28"/>
    </row>
    <row r="29" spans="1:18" s="1" customFormat="1" x14ac:dyDescent="0.25">
      <c r="A29" s="5">
        <v>6</v>
      </c>
      <c r="B29" s="4"/>
      <c r="C29" s="4"/>
      <c r="D29" s="4"/>
      <c r="E29" s="4"/>
      <c r="F29" s="4"/>
      <c r="G29" s="4"/>
      <c r="H29" s="4"/>
      <c r="I29" s="22"/>
      <c r="J29" s="22"/>
      <c r="K29" s="27"/>
      <c r="L29" s="27"/>
      <c r="M29" s="27"/>
      <c r="N29" s="27"/>
      <c r="O29" s="28"/>
    </row>
    <row r="30" spans="1:18" s="1" customFormat="1" x14ac:dyDescent="0.25">
      <c r="A30" s="5">
        <v>10</v>
      </c>
      <c r="B30" s="4"/>
      <c r="C30" s="4"/>
      <c r="D30" s="4"/>
      <c r="E30" s="4"/>
      <c r="F30" s="4"/>
      <c r="G30" s="4"/>
      <c r="H30" s="4"/>
      <c r="I30" s="22"/>
      <c r="J30" s="22"/>
      <c r="K30" s="27"/>
      <c r="L30" s="27"/>
      <c r="M30" s="27"/>
      <c r="N30" s="27"/>
      <c r="O30" s="28"/>
    </row>
    <row r="31" spans="1:18" s="1" customFormat="1" x14ac:dyDescent="0.25">
      <c r="A31" s="5"/>
      <c r="B31" s="4"/>
      <c r="C31" s="4"/>
      <c r="D31" s="4"/>
      <c r="E31" s="4"/>
      <c r="F31" s="4"/>
      <c r="G31" s="4"/>
      <c r="H31" s="4"/>
      <c r="I31" s="22"/>
      <c r="J31" s="22"/>
      <c r="K31" s="27"/>
      <c r="L31" s="27"/>
      <c r="M31" s="27"/>
      <c r="N31" s="27"/>
      <c r="O31" s="28"/>
    </row>
    <row r="32" spans="1:18" s="1" customFormat="1" x14ac:dyDescent="0.25">
      <c r="A32" s="411" t="s">
        <v>141</v>
      </c>
      <c r="B32" s="411"/>
      <c r="C32" s="411"/>
      <c r="D32" s="411"/>
      <c r="E32" s="411"/>
      <c r="F32" s="411"/>
      <c r="G32" s="412">
        <v>3</v>
      </c>
      <c r="H32" s="412"/>
      <c r="I32" s="22"/>
      <c r="J32" s="22"/>
      <c r="K32" s="27"/>
      <c r="L32" s="27"/>
      <c r="M32" s="27"/>
      <c r="N32" s="27"/>
      <c r="O32" s="28"/>
    </row>
    <row r="33" spans="1:15" s="1" customFormat="1" x14ac:dyDescent="0.25">
      <c r="A33" s="5">
        <v>12</v>
      </c>
      <c r="B33" s="4"/>
      <c r="C33" s="4"/>
      <c r="D33" s="4"/>
      <c r="E33" s="4"/>
      <c r="F33" s="4"/>
      <c r="G33" s="4"/>
      <c r="H33" s="4"/>
      <c r="I33" s="22"/>
      <c r="J33" s="22"/>
      <c r="K33" s="27"/>
      <c r="L33" s="27"/>
      <c r="M33" s="27"/>
      <c r="N33" s="27"/>
      <c r="O33" s="28"/>
    </row>
    <row r="34" spans="1:15" s="1" customFormat="1" x14ac:dyDescent="0.25">
      <c r="A34" s="5">
        <v>13</v>
      </c>
      <c r="B34" s="4"/>
      <c r="C34" s="4"/>
      <c r="D34" s="4"/>
      <c r="E34" s="4"/>
      <c r="F34" s="4"/>
      <c r="G34" s="4"/>
      <c r="H34" s="4"/>
      <c r="I34" s="22"/>
      <c r="J34" s="22"/>
      <c r="K34" s="27"/>
      <c r="L34" s="27"/>
      <c r="M34" s="27"/>
      <c r="N34" s="27"/>
      <c r="O34" s="28"/>
    </row>
    <row r="35" spans="1:15" s="1" customFormat="1" x14ac:dyDescent="0.25">
      <c r="A35" s="5">
        <v>16</v>
      </c>
      <c r="B35" s="4"/>
      <c r="C35" s="4"/>
      <c r="D35" s="4"/>
      <c r="E35" s="4"/>
      <c r="F35" s="4"/>
      <c r="G35" s="4"/>
      <c r="H35" s="4"/>
      <c r="I35" s="22"/>
      <c r="J35" s="22"/>
      <c r="K35" s="27"/>
      <c r="L35" s="27"/>
      <c r="M35" s="27"/>
      <c r="N35" s="27"/>
      <c r="O35" s="28"/>
    </row>
    <row r="36" spans="1:15" s="1" customFormat="1" x14ac:dyDescent="0.25">
      <c r="A36" s="411" t="s">
        <v>153</v>
      </c>
      <c r="B36" s="411"/>
      <c r="C36" s="411"/>
      <c r="D36" s="411"/>
      <c r="E36" s="411"/>
      <c r="F36" s="411"/>
      <c r="G36" s="412">
        <v>2</v>
      </c>
      <c r="H36" s="412"/>
      <c r="I36" s="22"/>
      <c r="J36" s="22"/>
      <c r="K36" s="27"/>
      <c r="L36" s="27"/>
      <c r="M36" s="27"/>
      <c r="N36" s="27"/>
      <c r="O36" s="28"/>
    </row>
    <row r="37" spans="1:15" s="1" customFormat="1" x14ac:dyDescent="0.25">
      <c r="A37" s="4">
        <v>1</v>
      </c>
      <c r="B37" s="4"/>
      <c r="C37" s="4"/>
      <c r="D37" s="4"/>
      <c r="E37" s="4"/>
      <c r="F37" s="4"/>
      <c r="G37" s="4"/>
      <c r="H37" s="4"/>
      <c r="I37" s="22"/>
      <c r="J37" s="22"/>
      <c r="K37" s="27"/>
      <c r="L37" s="27"/>
      <c r="M37" s="27"/>
      <c r="N37" s="27"/>
      <c r="O37" s="28"/>
    </row>
    <row r="38" spans="1:15" s="1" customFormat="1" x14ac:dyDescent="0.25">
      <c r="A38" s="5"/>
      <c r="B38" s="4"/>
      <c r="C38" s="4"/>
      <c r="D38" s="4"/>
      <c r="E38" s="4"/>
      <c r="F38" s="4"/>
      <c r="G38" s="4"/>
      <c r="H38" s="4"/>
      <c r="I38" s="27"/>
      <c r="J38" s="27"/>
      <c r="K38" s="27"/>
      <c r="L38" s="27"/>
      <c r="M38" s="27"/>
      <c r="N38" s="27"/>
      <c r="O38" s="28"/>
    </row>
    <row r="39" spans="1:15" x14ac:dyDescent="0.25">
      <c r="A39" s="410"/>
      <c r="B39" s="410"/>
      <c r="C39" s="410"/>
      <c r="D39" s="410"/>
      <c r="E39" s="410"/>
      <c r="F39" s="410"/>
      <c r="G39" s="410"/>
      <c r="H39" s="410"/>
    </row>
  </sheetData>
  <sheetProtection selectLockedCells="1" selectUnlockedCells="1"/>
  <mergeCells count="22">
    <mergeCell ref="A22:B22"/>
    <mergeCell ref="G1:H1"/>
    <mergeCell ref="A2:B2"/>
    <mergeCell ref="A12:B12"/>
    <mergeCell ref="A7:B7"/>
    <mergeCell ref="A17:B17"/>
    <mergeCell ref="G39:H39"/>
    <mergeCell ref="C27:D27"/>
    <mergeCell ref="E27:F27"/>
    <mergeCell ref="G27:H27"/>
    <mergeCell ref="A27:B27"/>
    <mergeCell ref="A39:B39"/>
    <mergeCell ref="C39:D39"/>
    <mergeCell ref="E39:F39"/>
    <mergeCell ref="A32:B32"/>
    <mergeCell ref="C32:D32"/>
    <mergeCell ref="E32:F32"/>
    <mergeCell ref="G32:H32"/>
    <mergeCell ref="A36:B36"/>
    <mergeCell ref="C36:D36"/>
    <mergeCell ref="E36:F36"/>
    <mergeCell ref="G36:H36"/>
  </mergeCells>
  <phoneticPr fontId="27" type="noConversion"/>
  <pageMargins left="0.7" right="0.7" top="0.75" bottom="0.75" header="0.51180555555555551" footer="0.51180555555555551"/>
  <pageSetup firstPageNumber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A38"/>
  <sheetViews>
    <sheetView workbookViewId="0">
      <selection activeCell="K19" sqref="K19"/>
    </sheetView>
  </sheetViews>
  <sheetFormatPr baseColWidth="10" defaultRowHeight="13.2" x14ac:dyDescent="0.25"/>
  <cols>
    <col min="1" max="1" width="18.88671875" style="19" customWidth="1"/>
    <col min="2" max="3" width="12.6640625" customWidth="1"/>
    <col min="4" max="4" width="12.88671875" customWidth="1"/>
    <col min="5" max="5" width="9.88671875" customWidth="1"/>
    <col min="6" max="6" width="14.33203125" customWidth="1"/>
    <col min="7" max="7" width="11.21875" customWidth="1"/>
    <col min="8" max="8" width="3" bestFit="1" customWidth="1"/>
    <col min="10" max="10" width="20.77734375" customWidth="1"/>
  </cols>
  <sheetData>
    <row r="1" spans="1:18" ht="13.8" x14ac:dyDescent="0.3">
      <c r="A1" s="20" t="s">
        <v>37</v>
      </c>
      <c r="B1" s="20" t="s">
        <v>38</v>
      </c>
      <c r="C1" s="20" t="s">
        <v>1</v>
      </c>
      <c r="D1" s="20" t="s">
        <v>2</v>
      </c>
      <c r="E1" s="20" t="s">
        <v>3</v>
      </c>
      <c r="F1" s="21" t="s">
        <v>4</v>
      </c>
      <c r="G1" s="413" t="s">
        <v>39</v>
      </c>
      <c r="H1" s="414"/>
      <c r="I1" s="22"/>
      <c r="J1" s="416" t="s">
        <v>45</v>
      </c>
      <c r="K1" s="414"/>
      <c r="L1" s="414"/>
      <c r="M1" s="22"/>
      <c r="N1" s="22"/>
      <c r="O1" s="22"/>
      <c r="P1" s="22"/>
      <c r="Q1" s="22"/>
      <c r="R1" s="22"/>
    </row>
    <row r="2" spans="1:18" x14ac:dyDescent="0.25">
      <c r="A2" s="411" t="s">
        <v>88</v>
      </c>
      <c r="B2" s="411"/>
      <c r="C2" s="23"/>
      <c r="D2" s="24"/>
      <c r="E2" s="23"/>
      <c r="F2" s="23"/>
      <c r="G2" s="43"/>
      <c r="H2" s="38">
        <v>30</v>
      </c>
      <c r="I2" s="22"/>
      <c r="J2" s="22"/>
      <c r="K2" s="22"/>
      <c r="L2" s="22"/>
      <c r="M2" s="22"/>
      <c r="N2" s="22"/>
      <c r="O2" s="22"/>
      <c r="P2" s="22"/>
      <c r="Q2" s="22"/>
      <c r="R2" s="22"/>
    </row>
    <row r="3" spans="1:18" s="1" customFormat="1" x14ac:dyDescent="0.25">
      <c r="A3" s="5">
        <v>1</v>
      </c>
      <c r="B3" s="4"/>
      <c r="C3" s="4"/>
      <c r="D3" s="4"/>
      <c r="E3" s="4"/>
      <c r="F3" s="4"/>
      <c r="G3" s="4"/>
      <c r="H3" s="26"/>
      <c r="I3" s="27"/>
      <c r="J3" s="45" t="s">
        <v>255</v>
      </c>
      <c r="K3" s="46"/>
      <c r="L3" s="44">
        <v>60</v>
      </c>
      <c r="M3" s="27"/>
      <c r="N3" s="27"/>
      <c r="O3" s="28"/>
      <c r="P3" s="28"/>
      <c r="Q3" s="28"/>
      <c r="R3" s="28"/>
    </row>
    <row r="4" spans="1:18" x14ac:dyDescent="0.25">
      <c r="A4" s="5">
        <v>1</v>
      </c>
      <c r="B4" s="4"/>
      <c r="C4" s="4"/>
      <c r="D4" s="4"/>
      <c r="E4" s="4"/>
      <c r="F4" s="4"/>
      <c r="G4" s="4"/>
      <c r="H4" s="26"/>
      <c r="I4" s="22"/>
      <c r="J4" s="45" t="s">
        <v>82</v>
      </c>
      <c r="K4" s="47"/>
      <c r="L4" s="44">
        <v>35</v>
      </c>
      <c r="M4" s="22"/>
      <c r="N4" s="22"/>
      <c r="O4" s="22"/>
      <c r="P4" s="22"/>
      <c r="Q4" s="22"/>
      <c r="R4" s="22"/>
    </row>
    <row r="5" spans="1:18" x14ac:dyDescent="0.25">
      <c r="A5" s="5">
        <v>1</v>
      </c>
      <c r="B5" s="4"/>
      <c r="C5" s="4"/>
      <c r="D5" s="4"/>
      <c r="E5" s="4"/>
      <c r="F5" s="4"/>
      <c r="G5" s="4"/>
      <c r="H5" s="26"/>
      <c r="I5" s="42"/>
      <c r="J5" s="45" t="s">
        <v>118</v>
      </c>
      <c r="K5" s="47"/>
      <c r="L5" s="44">
        <v>30</v>
      </c>
      <c r="M5" s="22"/>
      <c r="N5" s="22"/>
      <c r="O5" s="22"/>
      <c r="P5" s="22"/>
      <c r="Q5" s="22"/>
      <c r="R5" s="22"/>
    </row>
    <row r="6" spans="1:18" x14ac:dyDescent="0.25">
      <c r="A6" s="5"/>
      <c r="B6" s="4"/>
      <c r="C6" s="4"/>
      <c r="D6" s="4"/>
      <c r="E6" s="4"/>
      <c r="F6" s="4"/>
      <c r="G6" s="4"/>
      <c r="H6" s="26"/>
      <c r="I6" s="22"/>
      <c r="J6" s="45" t="s">
        <v>256</v>
      </c>
      <c r="K6" s="47"/>
      <c r="L6" s="44">
        <v>30</v>
      </c>
      <c r="M6" s="22"/>
      <c r="N6" s="22"/>
      <c r="O6" s="22"/>
      <c r="P6" s="22"/>
      <c r="Q6" s="22"/>
      <c r="R6" s="22"/>
    </row>
    <row r="7" spans="1:18" x14ac:dyDescent="0.25">
      <c r="A7" s="411" t="s">
        <v>118</v>
      </c>
      <c r="B7" s="411"/>
      <c r="C7" s="23"/>
      <c r="D7" s="24"/>
      <c r="E7" s="23"/>
      <c r="F7" s="23"/>
      <c r="G7" s="43" t="s">
        <v>254</v>
      </c>
      <c r="H7" s="38">
        <v>20</v>
      </c>
      <c r="I7" s="22"/>
      <c r="J7" s="45" t="s">
        <v>93</v>
      </c>
      <c r="K7" s="48"/>
      <c r="L7" s="44">
        <v>10</v>
      </c>
      <c r="M7" s="22"/>
      <c r="N7" s="22"/>
      <c r="O7" s="22"/>
      <c r="P7" s="22"/>
      <c r="Q7" s="22"/>
      <c r="R7" s="22"/>
    </row>
    <row r="8" spans="1:18" x14ac:dyDescent="0.25">
      <c r="A8" s="5">
        <v>1</v>
      </c>
      <c r="B8" s="4"/>
      <c r="C8" s="4"/>
      <c r="D8" s="4"/>
      <c r="E8" s="4"/>
      <c r="F8" s="4"/>
      <c r="G8" s="4"/>
      <c r="H8" s="26"/>
      <c r="J8" s="45" t="s">
        <v>103</v>
      </c>
      <c r="K8" s="45"/>
      <c r="L8" s="44">
        <v>8</v>
      </c>
    </row>
    <row r="9" spans="1:18" x14ac:dyDescent="0.25">
      <c r="A9" s="5">
        <v>1</v>
      </c>
      <c r="B9" s="4"/>
      <c r="C9" s="4"/>
      <c r="D9" s="4"/>
      <c r="E9" s="4"/>
      <c r="F9" s="4"/>
      <c r="G9" s="4"/>
      <c r="H9" s="26"/>
      <c r="J9" s="45" t="s">
        <v>141</v>
      </c>
      <c r="K9" s="45"/>
      <c r="L9" s="44">
        <v>3</v>
      </c>
    </row>
    <row r="10" spans="1:18" x14ac:dyDescent="0.25">
      <c r="A10" s="5">
        <v>2</v>
      </c>
      <c r="B10" s="4"/>
      <c r="C10" s="4"/>
      <c r="D10" s="4"/>
      <c r="E10" s="4"/>
      <c r="F10" s="4"/>
      <c r="G10" s="4"/>
      <c r="H10" s="26"/>
      <c r="J10" s="45" t="s">
        <v>153</v>
      </c>
      <c r="K10" s="45"/>
      <c r="L10" s="44">
        <v>2</v>
      </c>
    </row>
    <row r="11" spans="1:18" x14ac:dyDescent="0.25">
      <c r="A11" s="5"/>
      <c r="B11" s="4"/>
      <c r="C11" s="4"/>
      <c r="D11" s="4"/>
      <c r="E11" s="4"/>
      <c r="F11" s="4"/>
      <c r="G11" s="4"/>
      <c r="H11" s="26"/>
    </row>
    <row r="12" spans="1:18" x14ac:dyDescent="0.25">
      <c r="A12" s="411" t="s">
        <v>82</v>
      </c>
      <c r="B12" s="411"/>
      <c r="C12" s="23"/>
      <c r="D12" s="24"/>
      <c r="E12" s="23"/>
      <c r="F12" s="23"/>
      <c r="G12" s="43" t="s">
        <v>254</v>
      </c>
      <c r="H12" s="38">
        <v>20</v>
      </c>
    </row>
    <row r="13" spans="1:18" x14ac:dyDescent="0.25">
      <c r="A13" s="5">
        <v>1</v>
      </c>
      <c r="B13" s="4"/>
      <c r="C13" s="4"/>
      <c r="D13" s="4"/>
      <c r="E13" s="4"/>
      <c r="F13" s="4"/>
      <c r="G13" s="4"/>
    </row>
    <row r="14" spans="1:18" x14ac:dyDescent="0.25">
      <c r="A14" s="5">
        <v>1</v>
      </c>
      <c r="B14" s="4"/>
      <c r="C14" s="4"/>
      <c r="D14" s="4"/>
      <c r="E14" s="4"/>
      <c r="F14" s="4"/>
      <c r="G14" s="4"/>
    </row>
    <row r="15" spans="1:18" x14ac:dyDescent="0.25">
      <c r="A15" s="5">
        <v>2</v>
      </c>
      <c r="B15" s="4"/>
      <c r="C15" s="4"/>
      <c r="D15" s="4"/>
      <c r="E15" s="4"/>
      <c r="F15" s="4"/>
      <c r="G15" s="4"/>
    </row>
    <row r="16" spans="1:18" x14ac:dyDescent="0.25">
      <c r="A16" s="5"/>
      <c r="B16" s="4"/>
      <c r="C16" s="4"/>
      <c r="D16" s="4"/>
      <c r="E16" s="4"/>
      <c r="F16" s="4"/>
      <c r="G16" s="4"/>
    </row>
    <row r="17" spans="1:27" x14ac:dyDescent="0.25">
      <c r="A17" s="411" t="s">
        <v>98</v>
      </c>
      <c r="B17" s="411"/>
      <c r="C17" s="23"/>
      <c r="D17" s="24"/>
      <c r="E17" s="23"/>
      <c r="F17" s="23"/>
      <c r="G17" s="25"/>
      <c r="H17" s="38">
        <v>10</v>
      </c>
      <c r="I17" s="22"/>
      <c r="J17" s="22"/>
      <c r="K17" s="22"/>
      <c r="L17" s="22"/>
      <c r="M17" s="22"/>
      <c r="N17" s="22"/>
      <c r="O17" s="22"/>
      <c r="P17" s="22"/>
      <c r="Q17" s="22"/>
      <c r="R17" s="22"/>
    </row>
    <row r="18" spans="1:27" s="1" customFormat="1" x14ac:dyDescent="0.25">
      <c r="A18" s="5">
        <v>1</v>
      </c>
      <c r="B18" s="4"/>
      <c r="C18" s="4"/>
      <c r="D18" s="4"/>
      <c r="E18" s="4"/>
      <c r="F18" s="4"/>
      <c r="G18" s="4"/>
      <c r="H18" s="26"/>
      <c r="I18" s="27"/>
      <c r="J18" s="27"/>
      <c r="K18" s="27"/>
      <c r="L18" s="27"/>
      <c r="M18" s="27"/>
      <c r="N18" s="27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</row>
    <row r="19" spans="1:27" s="1" customFormat="1" x14ac:dyDescent="0.25">
      <c r="A19" s="5">
        <v>4</v>
      </c>
      <c r="B19" s="4"/>
      <c r="C19" s="4"/>
      <c r="D19" s="4"/>
      <c r="E19" s="4"/>
      <c r="F19" s="4"/>
      <c r="G19" s="4"/>
      <c r="H19" s="26"/>
      <c r="I19" s="27"/>
      <c r="J19" s="27"/>
      <c r="K19" s="27"/>
      <c r="L19" s="27"/>
      <c r="M19" s="27"/>
      <c r="N19" s="27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</row>
    <row r="20" spans="1:27" s="1" customFormat="1" x14ac:dyDescent="0.25">
      <c r="A20" s="5">
        <v>4</v>
      </c>
      <c r="B20" s="4"/>
      <c r="C20" s="4"/>
      <c r="D20" s="4"/>
      <c r="E20" s="4"/>
      <c r="F20" s="4"/>
      <c r="G20" s="4"/>
      <c r="H20" s="26"/>
      <c r="I20" s="27"/>
      <c r="J20" s="27"/>
      <c r="K20" s="27"/>
      <c r="L20" s="27"/>
      <c r="M20" s="27"/>
      <c r="N20" s="27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</row>
    <row r="21" spans="1:27" s="1" customFormat="1" x14ac:dyDescent="0.25">
      <c r="A21" s="5"/>
      <c r="B21" s="4"/>
      <c r="C21" s="4"/>
      <c r="D21" s="4"/>
      <c r="E21" s="4"/>
      <c r="F21" s="4"/>
      <c r="G21" s="4"/>
      <c r="H21" s="26"/>
      <c r="I21" s="27"/>
      <c r="J21" s="27"/>
      <c r="K21" s="27"/>
      <c r="L21" s="27"/>
      <c r="M21" s="27"/>
      <c r="N21" s="27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</row>
    <row r="22" spans="1:27" x14ac:dyDescent="0.25">
      <c r="A22" s="411" t="s">
        <v>93</v>
      </c>
      <c r="B22" s="411"/>
      <c r="C22" s="23"/>
      <c r="D22" s="24"/>
      <c r="E22" s="23"/>
      <c r="F22" s="23"/>
      <c r="G22" s="25"/>
      <c r="H22" s="38">
        <v>5</v>
      </c>
      <c r="I22" s="22"/>
      <c r="J22" s="22"/>
      <c r="K22" s="22"/>
      <c r="L22" s="22"/>
      <c r="M22" s="22"/>
      <c r="N22" s="22"/>
      <c r="O22" s="22"/>
      <c r="P22" s="22"/>
      <c r="Q22" s="22"/>
      <c r="R22" s="22"/>
    </row>
    <row r="23" spans="1:27" x14ac:dyDescent="0.25">
      <c r="A23" s="5">
        <v>2</v>
      </c>
      <c r="B23" s="5"/>
      <c r="C23" s="5"/>
      <c r="D23" s="5"/>
      <c r="E23" s="5"/>
      <c r="F23" s="5"/>
      <c r="G23" s="5"/>
      <c r="H23" s="5"/>
      <c r="I23" s="22"/>
      <c r="J23" s="22"/>
      <c r="K23" s="22"/>
      <c r="L23" s="22"/>
      <c r="M23" s="22"/>
      <c r="N23" s="22"/>
      <c r="O23" s="22"/>
      <c r="P23" s="22"/>
      <c r="Q23" s="22"/>
      <c r="R23" s="22"/>
    </row>
    <row r="24" spans="1:27" x14ac:dyDescent="0.25">
      <c r="A24" s="5">
        <v>7</v>
      </c>
      <c r="B24" s="5"/>
      <c r="C24" s="5"/>
      <c r="D24" s="5"/>
      <c r="E24" s="5"/>
      <c r="F24" s="5"/>
      <c r="G24" s="5"/>
      <c r="H24" s="5"/>
      <c r="I24" s="22"/>
      <c r="J24" s="22"/>
      <c r="K24" s="22"/>
      <c r="L24" s="22"/>
      <c r="M24" s="22"/>
      <c r="N24" s="22"/>
      <c r="O24" s="22"/>
      <c r="P24" s="22"/>
      <c r="Q24" s="22"/>
      <c r="R24" s="22"/>
    </row>
    <row r="25" spans="1:27" x14ac:dyDescent="0.25">
      <c r="A25" s="5">
        <v>12</v>
      </c>
      <c r="B25" s="5"/>
      <c r="C25" s="5"/>
      <c r="D25" s="5"/>
      <c r="E25" s="5"/>
      <c r="F25" s="5"/>
      <c r="G25" s="5"/>
      <c r="H25" s="5"/>
      <c r="I25" s="22"/>
      <c r="J25" s="22"/>
      <c r="K25" s="22"/>
      <c r="L25" s="22"/>
      <c r="M25" s="22"/>
      <c r="N25" s="22"/>
      <c r="O25" s="22"/>
      <c r="P25" s="22"/>
      <c r="Q25" s="22"/>
      <c r="R25" s="22"/>
    </row>
    <row r="26" spans="1:27" s="1" customFormat="1" x14ac:dyDescent="0.25">
      <c r="A26" s="5"/>
      <c r="B26" s="5"/>
      <c r="C26" s="5"/>
      <c r="D26" s="5"/>
      <c r="E26" s="5"/>
      <c r="F26" s="5"/>
      <c r="G26" s="5"/>
      <c r="H26" s="5"/>
      <c r="I26" s="27"/>
      <c r="J26" s="27"/>
      <c r="K26" s="27"/>
      <c r="L26" s="27"/>
      <c r="M26" s="27"/>
      <c r="N26" s="27"/>
      <c r="O26" s="28"/>
    </row>
    <row r="27" spans="1:27" x14ac:dyDescent="0.25">
      <c r="A27" s="411" t="s">
        <v>103</v>
      </c>
      <c r="B27" s="411"/>
      <c r="C27" s="23"/>
      <c r="D27" s="24"/>
      <c r="E27" s="23"/>
      <c r="F27" s="23"/>
      <c r="G27" s="25"/>
      <c r="H27" s="38">
        <v>4</v>
      </c>
      <c r="I27" s="22"/>
      <c r="J27" s="22"/>
      <c r="K27" s="22"/>
      <c r="L27" s="22"/>
      <c r="M27" s="22"/>
      <c r="N27" s="22"/>
      <c r="O27" s="22"/>
      <c r="P27" s="22"/>
      <c r="Q27" s="22"/>
      <c r="R27" s="22"/>
    </row>
    <row r="28" spans="1:27" x14ac:dyDescent="0.25">
      <c r="A28" s="5">
        <v>3</v>
      </c>
      <c r="B28" s="5"/>
      <c r="C28" s="5"/>
      <c r="D28" s="5"/>
      <c r="E28" s="5"/>
      <c r="F28" s="5"/>
      <c r="G28" s="5"/>
      <c r="H28" s="5"/>
      <c r="I28" s="22"/>
      <c r="J28" s="22"/>
      <c r="K28" s="22"/>
      <c r="L28" s="22"/>
      <c r="M28" s="22"/>
      <c r="N28" s="22"/>
      <c r="O28" s="22"/>
      <c r="P28" s="22"/>
      <c r="Q28" s="22"/>
      <c r="R28" s="22"/>
    </row>
    <row r="29" spans="1:27" x14ac:dyDescent="0.25">
      <c r="A29" s="5">
        <v>4</v>
      </c>
      <c r="B29" s="5"/>
      <c r="C29" s="5"/>
      <c r="D29" s="5"/>
      <c r="E29" s="5"/>
      <c r="F29" s="5"/>
      <c r="G29" s="5"/>
      <c r="H29" s="5"/>
      <c r="I29" s="22"/>
      <c r="J29" s="22"/>
      <c r="K29" s="22"/>
      <c r="L29" s="22"/>
      <c r="M29" s="22"/>
      <c r="N29" s="22"/>
      <c r="O29" s="22"/>
      <c r="P29" s="22"/>
      <c r="Q29" s="22"/>
      <c r="R29" s="22"/>
    </row>
    <row r="30" spans="1:27" x14ac:dyDescent="0.25">
      <c r="A30" s="5"/>
      <c r="B30" s="5"/>
      <c r="C30" s="5"/>
      <c r="D30" s="5"/>
      <c r="E30" s="5"/>
      <c r="F30" s="5"/>
      <c r="G30" s="5"/>
      <c r="H30" s="5"/>
      <c r="I30" s="22"/>
      <c r="J30" s="22"/>
      <c r="K30" s="22"/>
      <c r="L30" s="22"/>
      <c r="M30" s="22"/>
      <c r="N30" s="22"/>
      <c r="O30" s="22"/>
      <c r="P30" s="22"/>
      <c r="Q30" s="22"/>
      <c r="R30" s="22"/>
    </row>
    <row r="31" spans="1:27" x14ac:dyDescent="0.25">
      <c r="A31" s="5"/>
      <c r="B31" s="5"/>
      <c r="C31" s="5"/>
      <c r="D31" s="5"/>
      <c r="E31" s="5"/>
      <c r="F31" s="5"/>
      <c r="G31" s="5"/>
      <c r="H31" s="5"/>
      <c r="I31" s="22"/>
      <c r="J31" s="22"/>
      <c r="K31" s="22"/>
      <c r="L31" s="22"/>
      <c r="M31" s="22"/>
      <c r="N31" s="22"/>
      <c r="O31" s="22"/>
      <c r="P31" s="22"/>
      <c r="Q31" s="22"/>
      <c r="R31" s="22"/>
    </row>
    <row r="32" spans="1:27" s="1" customFormat="1" x14ac:dyDescent="0.25">
      <c r="A32" s="5"/>
      <c r="B32" s="4"/>
      <c r="C32" s="4"/>
      <c r="D32" s="4"/>
      <c r="E32" s="4"/>
      <c r="F32" s="4"/>
      <c r="G32" s="4"/>
      <c r="H32" s="4"/>
      <c r="I32" s="27"/>
      <c r="J32" s="27"/>
      <c r="K32" s="27"/>
      <c r="L32" s="27"/>
      <c r="M32" s="27"/>
      <c r="N32" s="27"/>
      <c r="O32" s="28"/>
    </row>
    <row r="33" spans="1:27" x14ac:dyDescent="0.25">
      <c r="A33" s="415" t="s">
        <v>141</v>
      </c>
      <c r="B33" s="415"/>
      <c r="C33" s="153"/>
      <c r="D33" s="153"/>
      <c r="E33" s="153"/>
      <c r="F33" s="153"/>
      <c r="G33" s="153"/>
      <c r="H33" s="154">
        <v>3</v>
      </c>
    </row>
    <row r="34" spans="1:27" x14ac:dyDescent="0.25">
      <c r="A34" s="5">
        <v>10</v>
      </c>
      <c r="B34" s="5"/>
      <c r="C34" s="5"/>
      <c r="D34" s="5"/>
      <c r="E34" s="5"/>
      <c r="F34" s="5"/>
      <c r="G34" s="5"/>
      <c r="H34" s="5"/>
      <c r="I34" s="22"/>
      <c r="J34" s="22"/>
      <c r="K34" s="22"/>
      <c r="L34" s="22"/>
      <c r="M34" s="22"/>
      <c r="N34" s="22"/>
      <c r="O34" s="22"/>
      <c r="P34" s="22"/>
      <c r="Q34" s="22"/>
      <c r="R34" s="22"/>
    </row>
    <row r="35" spans="1:27" s="1" customFormat="1" x14ac:dyDescent="0.25">
      <c r="A35" s="5">
        <v>13</v>
      </c>
      <c r="B35" s="5"/>
      <c r="C35" s="5"/>
      <c r="D35" s="5"/>
      <c r="E35" s="5"/>
      <c r="F35" s="5"/>
      <c r="G35" s="5"/>
      <c r="H35" s="5"/>
      <c r="I35" s="27"/>
      <c r="J35" s="27"/>
      <c r="K35" s="27"/>
      <c r="L35" s="27"/>
      <c r="M35" s="27"/>
      <c r="N35" s="27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</row>
    <row r="36" spans="1:27" s="1" customFormat="1" x14ac:dyDescent="0.25">
      <c r="A36" s="5"/>
      <c r="B36" s="5"/>
      <c r="C36" s="5"/>
      <c r="D36" s="5"/>
      <c r="E36" s="5"/>
      <c r="F36" s="5"/>
      <c r="G36" s="5"/>
      <c r="H36" s="5"/>
      <c r="I36" s="27"/>
      <c r="J36" s="27"/>
      <c r="K36" s="27"/>
      <c r="L36" s="27"/>
      <c r="M36" s="27"/>
      <c r="N36" s="27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</row>
    <row r="37" spans="1:27" s="1" customFormat="1" x14ac:dyDescent="0.25">
      <c r="I37" s="27"/>
      <c r="J37" s="27"/>
      <c r="K37" s="27"/>
      <c r="L37" s="27"/>
      <c r="M37" s="27"/>
      <c r="N37" s="27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</row>
    <row r="38" spans="1:27" s="1" customFormat="1" x14ac:dyDescent="0.25">
      <c r="I38" s="27"/>
      <c r="J38" s="27"/>
      <c r="K38" s="27"/>
      <c r="L38" s="27"/>
      <c r="M38" s="27"/>
      <c r="N38" s="27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</row>
  </sheetData>
  <mergeCells count="9">
    <mergeCell ref="A22:B22"/>
    <mergeCell ref="A27:B27"/>
    <mergeCell ref="A33:B33"/>
    <mergeCell ref="G1:H1"/>
    <mergeCell ref="J1:L1"/>
    <mergeCell ref="A2:B2"/>
    <mergeCell ref="A7:B7"/>
    <mergeCell ref="A12:B12"/>
    <mergeCell ref="A17:B17"/>
  </mergeCells>
  <pageMargins left="0.78740157499999996" right="0.78740157499999996" top="0.984251969" bottom="0.984251969" header="0.4921259845" footer="0.4921259845"/>
  <pageSetup paperSize="9" scale="96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A38"/>
  <sheetViews>
    <sheetView topLeftCell="C1" workbookViewId="0">
      <selection activeCell="J3" sqref="J3:L10"/>
    </sheetView>
  </sheetViews>
  <sheetFormatPr baseColWidth="10" defaultRowHeight="13.2" x14ac:dyDescent="0.25"/>
  <cols>
    <col min="1" max="1" width="18.88671875" style="19" customWidth="1"/>
    <col min="2" max="3" width="12.6640625" customWidth="1"/>
    <col min="4" max="4" width="12.88671875" customWidth="1"/>
    <col min="5" max="5" width="9.88671875" customWidth="1"/>
    <col min="6" max="6" width="14.33203125" customWidth="1"/>
    <col min="7" max="7" width="14.6640625" customWidth="1"/>
    <col min="8" max="8" width="3" bestFit="1" customWidth="1"/>
  </cols>
  <sheetData>
    <row r="1" spans="1:18" ht="13.8" x14ac:dyDescent="0.3">
      <c r="A1" s="20" t="s">
        <v>37</v>
      </c>
      <c r="B1" s="20" t="s">
        <v>38</v>
      </c>
      <c r="C1" s="20" t="s">
        <v>1</v>
      </c>
      <c r="D1" s="20" t="s">
        <v>2</v>
      </c>
      <c r="E1" s="20" t="s">
        <v>3</v>
      </c>
      <c r="F1" s="21" t="s">
        <v>4</v>
      </c>
      <c r="G1" s="413" t="s">
        <v>39</v>
      </c>
      <c r="H1" s="414"/>
      <c r="I1" s="22"/>
      <c r="J1" s="416" t="s">
        <v>47</v>
      </c>
      <c r="K1" s="414"/>
      <c r="L1" s="414"/>
      <c r="M1" s="22"/>
      <c r="N1" s="22"/>
      <c r="O1" s="22"/>
      <c r="P1" s="22"/>
      <c r="Q1" s="22"/>
      <c r="R1" s="22"/>
    </row>
    <row r="2" spans="1:18" x14ac:dyDescent="0.25">
      <c r="A2" s="411"/>
      <c r="B2" s="411"/>
      <c r="C2" s="23" t="s">
        <v>118</v>
      </c>
      <c r="D2" s="24"/>
      <c r="E2" s="23"/>
      <c r="F2" s="23"/>
      <c r="G2" s="25" t="s">
        <v>254</v>
      </c>
      <c r="H2" s="38">
        <v>30</v>
      </c>
      <c r="I2" s="22"/>
      <c r="J2" s="22"/>
      <c r="K2" s="22"/>
      <c r="L2" s="22"/>
      <c r="M2" s="22"/>
      <c r="N2" s="22"/>
      <c r="O2" s="22"/>
      <c r="P2" s="22"/>
      <c r="Q2" s="22"/>
      <c r="R2" s="22"/>
    </row>
    <row r="3" spans="1:18" s="1" customFormat="1" x14ac:dyDescent="0.25">
      <c r="A3" s="5"/>
      <c r="B3" s="4"/>
      <c r="C3" s="4">
        <v>1</v>
      </c>
      <c r="D3" s="4"/>
      <c r="E3" s="4"/>
      <c r="F3" s="4"/>
      <c r="G3" s="4"/>
      <c r="H3" s="26"/>
      <c r="I3" s="27"/>
      <c r="J3" s="45" t="s">
        <v>88</v>
      </c>
      <c r="K3" s="46"/>
      <c r="L3" s="44">
        <v>90</v>
      </c>
      <c r="M3" s="27"/>
      <c r="N3" s="27"/>
      <c r="O3" s="28"/>
      <c r="P3" s="28"/>
      <c r="Q3" s="28"/>
      <c r="R3" s="28"/>
    </row>
    <row r="4" spans="1:18" x14ac:dyDescent="0.25">
      <c r="A4" s="5"/>
      <c r="B4" s="4"/>
      <c r="C4" s="4">
        <v>1</v>
      </c>
      <c r="D4" s="4"/>
      <c r="E4" s="4"/>
      <c r="F4" s="4"/>
      <c r="G4" s="4"/>
      <c r="H4" s="26"/>
      <c r="I4" s="22"/>
      <c r="J4" s="45" t="s">
        <v>118</v>
      </c>
      <c r="K4" s="47"/>
      <c r="L4" s="44">
        <v>60</v>
      </c>
      <c r="M4" s="22"/>
      <c r="N4" s="22"/>
      <c r="O4" s="22"/>
      <c r="P4" s="22"/>
      <c r="Q4" s="22"/>
      <c r="R4" s="22"/>
    </row>
    <row r="5" spans="1:18" x14ac:dyDescent="0.25">
      <c r="A5" s="5"/>
      <c r="B5" s="4"/>
      <c r="C5" s="4">
        <v>1</v>
      </c>
      <c r="D5" s="4"/>
      <c r="E5" s="4"/>
      <c r="F5" s="4"/>
      <c r="G5" s="4"/>
      <c r="H5" s="26"/>
      <c r="I5" s="42"/>
      <c r="J5" s="45" t="s">
        <v>98</v>
      </c>
      <c r="K5" s="47"/>
      <c r="L5" s="44">
        <v>45</v>
      </c>
      <c r="M5" s="22"/>
      <c r="N5" s="22"/>
      <c r="O5" s="22"/>
      <c r="P5" s="22"/>
      <c r="Q5" s="22"/>
      <c r="R5" s="22"/>
    </row>
    <row r="6" spans="1:18" x14ac:dyDescent="0.25">
      <c r="A6" s="5"/>
      <c r="B6" s="4"/>
      <c r="C6" s="4"/>
      <c r="D6" s="4"/>
      <c r="E6" s="4"/>
      <c r="F6" s="4"/>
      <c r="G6" s="4"/>
      <c r="H6" s="26"/>
      <c r="I6" s="22"/>
      <c r="J6" s="45" t="s">
        <v>82</v>
      </c>
      <c r="K6" s="47"/>
      <c r="L6" s="44">
        <v>40</v>
      </c>
      <c r="M6" s="22"/>
      <c r="N6" s="22"/>
      <c r="O6" s="22"/>
      <c r="P6" s="22"/>
      <c r="Q6" s="22"/>
      <c r="R6" s="22"/>
    </row>
    <row r="7" spans="1:18" x14ac:dyDescent="0.25">
      <c r="A7" s="411"/>
      <c r="B7" s="411"/>
      <c r="C7" s="23" t="s">
        <v>88</v>
      </c>
      <c r="D7" s="24"/>
      <c r="E7" s="23"/>
      <c r="F7" s="23"/>
      <c r="G7" s="43" t="s">
        <v>254</v>
      </c>
      <c r="H7" s="38">
        <v>30</v>
      </c>
      <c r="I7" s="22"/>
      <c r="J7" s="45" t="s">
        <v>93</v>
      </c>
      <c r="K7" s="48"/>
      <c r="L7" s="44">
        <v>20</v>
      </c>
      <c r="M7" s="22"/>
      <c r="N7" s="22"/>
      <c r="O7" s="22"/>
      <c r="P7" s="22"/>
      <c r="Q7" s="22"/>
      <c r="R7" s="22"/>
    </row>
    <row r="8" spans="1:18" x14ac:dyDescent="0.25">
      <c r="A8" s="5"/>
      <c r="B8" s="4"/>
      <c r="C8" s="4">
        <v>1</v>
      </c>
      <c r="D8" s="4"/>
      <c r="E8" s="4"/>
      <c r="F8" s="4"/>
      <c r="G8" s="4"/>
      <c r="H8" s="26"/>
      <c r="J8" s="45" t="s">
        <v>103</v>
      </c>
      <c r="K8" s="45"/>
      <c r="L8" s="44">
        <v>8</v>
      </c>
    </row>
    <row r="9" spans="1:18" x14ac:dyDescent="0.25">
      <c r="A9" s="5"/>
      <c r="B9" s="4"/>
      <c r="C9" s="4">
        <v>1</v>
      </c>
      <c r="D9" s="4"/>
      <c r="E9" s="4"/>
      <c r="F9" s="4"/>
      <c r="G9" s="4"/>
      <c r="H9" s="26"/>
      <c r="J9" s="45" t="s">
        <v>141</v>
      </c>
      <c r="K9" s="45"/>
      <c r="L9" s="44">
        <v>7</v>
      </c>
    </row>
    <row r="10" spans="1:18" x14ac:dyDescent="0.25">
      <c r="A10" s="5"/>
      <c r="B10" s="4"/>
      <c r="C10" s="4">
        <v>1</v>
      </c>
      <c r="D10" s="4"/>
      <c r="E10" s="4"/>
      <c r="F10" s="4"/>
      <c r="G10" s="4"/>
      <c r="H10" s="26"/>
      <c r="J10" s="45" t="s">
        <v>153</v>
      </c>
      <c r="K10" s="45"/>
      <c r="L10" s="44">
        <v>2</v>
      </c>
    </row>
    <row r="11" spans="1:18" x14ac:dyDescent="0.25">
      <c r="A11" s="5"/>
      <c r="B11" s="4"/>
      <c r="C11" s="4"/>
      <c r="D11" s="4"/>
      <c r="E11" s="4"/>
      <c r="F11" s="4"/>
      <c r="G11" s="4"/>
      <c r="H11" s="26"/>
    </row>
    <row r="12" spans="1:18" x14ac:dyDescent="0.25">
      <c r="A12" s="411"/>
      <c r="B12" s="411"/>
      <c r="C12" s="23" t="s">
        <v>98</v>
      </c>
      <c r="D12" s="24"/>
      <c r="E12" s="23"/>
      <c r="F12" s="23"/>
      <c r="G12" s="25"/>
      <c r="H12" s="38">
        <v>15</v>
      </c>
    </row>
    <row r="13" spans="1:18" x14ac:dyDescent="0.25">
      <c r="A13" s="5"/>
      <c r="B13" s="4"/>
      <c r="C13" s="4">
        <v>3</v>
      </c>
      <c r="D13" s="4"/>
      <c r="E13" s="4"/>
      <c r="F13" s="4"/>
      <c r="G13" s="4"/>
    </row>
    <row r="14" spans="1:18" x14ac:dyDescent="0.25">
      <c r="A14" s="5"/>
      <c r="B14" s="4"/>
      <c r="C14" s="4">
        <v>3</v>
      </c>
      <c r="D14" s="4"/>
      <c r="E14" s="4"/>
      <c r="F14" s="4"/>
      <c r="G14" s="4"/>
    </row>
    <row r="15" spans="1:18" x14ac:dyDescent="0.25">
      <c r="A15" s="5"/>
      <c r="B15" s="4"/>
      <c r="C15" s="4">
        <v>5</v>
      </c>
      <c r="D15" s="4"/>
      <c r="E15" s="4"/>
      <c r="F15" s="4"/>
      <c r="G15" s="4"/>
    </row>
    <row r="16" spans="1:18" x14ac:dyDescent="0.25">
      <c r="A16" s="5"/>
      <c r="B16" s="4"/>
      <c r="C16" s="4"/>
      <c r="D16" s="4"/>
      <c r="E16" s="4"/>
      <c r="F16" s="4"/>
      <c r="G16" s="4"/>
    </row>
    <row r="17" spans="1:27" x14ac:dyDescent="0.25">
      <c r="A17" s="411"/>
      <c r="B17" s="411"/>
      <c r="C17" s="23" t="s">
        <v>93</v>
      </c>
      <c r="D17" s="24"/>
      <c r="E17" s="23"/>
      <c r="F17" s="23"/>
      <c r="G17" s="25"/>
      <c r="H17" s="38">
        <v>10</v>
      </c>
      <c r="I17" s="22"/>
      <c r="J17" s="22"/>
      <c r="K17" s="22"/>
      <c r="L17" s="22"/>
      <c r="M17" s="22"/>
      <c r="N17" s="22"/>
      <c r="O17" s="22"/>
      <c r="P17" s="22"/>
      <c r="Q17" s="22"/>
      <c r="R17" s="22"/>
    </row>
    <row r="18" spans="1:27" s="1" customFormat="1" x14ac:dyDescent="0.25">
      <c r="A18" s="5"/>
      <c r="B18" s="4"/>
      <c r="C18" s="4">
        <v>2</v>
      </c>
      <c r="D18" s="4"/>
      <c r="E18" s="4"/>
      <c r="F18" s="4"/>
      <c r="G18" s="4"/>
      <c r="H18" s="26"/>
      <c r="I18" s="27"/>
      <c r="J18" s="27"/>
      <c r="K18" s="27"/>
      <c r="L18" s="27"/>
      <c r="M18" s="27"/>
      <c r="N18" s="27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</row>
    <row r="19" spans="1:27" s="1" customFormat="1" x14ac:dyDescent="0.25">
      <c r="A19" s="5"/>
      <c r="B19" s="4"/>
      <c r="C19" s="4">
        <v>5</v>
      </c>
      <c r="D19" s="4"/>
      <c r="E19" s="4"/>
      <c r="F19" s="4"/>
      <c r="G19" s="4"/>
      <c r="H19" s="26"/>
      <c r="I19" s="27"/>
      <c r="J19" s="27"/>
      <c r="K19" s="27"/>
      <c r="L19" s="27"/>
      <c r="M19" s="27"/>
      <c r="N19" s="27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</row>
    <row r="20" spans="1:27" s="1" customFormat="1" x14ac:dyDescent="0.25">
      <c r="A20" s="5"/>
      <c r="B20" s="4"/>
      <c r="C20" s="4">
        <v>5</v>
      </c>
      <c r="D20" s="4"/>
      <c r="E20" s="4"/>
      <c r="F20" s="4"/>
      <c r="G20" s="4"/>
      <c r="H20" s="26"/>
      <c r="I20" s="27"/>
      <c r="J20" s="27"/>
      <c r="K20" s="27"/>
      <c r="L20" s="27"/>
      <c r="M20" s="27"/>
      <c r="N20" s="27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</row>
    <row r="21" spans="1:27" s="1" customFormat="1" x14ac:dyDescent="0.25">
      <c r="A21" s="5"/>
      <c r="B21" s="4"/>
      <c r="C21" s="4"/>
      <c r="D21" s="4"/>
      <c r="E21" s="4"/>
      <c r="F21" s="4"/>
      <c r="G21" s="4"/>
      <c r="H21" s="26"/>
      <c r="I21" s="27"/>
      <c r="J21" s="27"/>
      <c r="K21" s="27"/>
      <c r="L21" s="27"/>
      <c r="M21" s="27"/>
      <c r="N21" s="27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</row>
    <row r="22" spans="1:27" x14ac:dyDescent="0.25">
      <c r="A22" s="411"/>
      <c r="B22" s="411"/>
      <c r="C22" s="23" t="s">
        <v>82</v>
      </c>
      <c r="D22" s="24"/>
      <c r="E22" s="23"/>
      <c r="F22" s="23"/>
      <c r="G22" s="25"/>
      <c r="H22" s="38">
        <v>5</v>
      </c>
      <c r="I22" s="22"/>
      <c r="J22" s="22"/>
      <c r="K22" s="22"/>
      <c r="L22" s="22"/>
      <c r="M22" s="22"/>
      <c r="N22" s="22"/>
      <c r="O22" s="22"/>
      <c r="P22" s="22"/>
      <c r="Q22" s="22"/>
      <c r="R22" s="22"/>
    </row>
    <row r="23" spans="1:27" x14ac:dyDescent="0.25">
      <c r="A23" s="5"/>
      <c r="B23" s="5"/>
      <c r="C23" s="5">
        <v>2</v>
      </c>
      <c r="D23" s="5"/>
      <c r="E23" s="5"/>
      <c r="F23" s="5"/>
      <c r="G23" s="5"/>
      <c r="H23" s="5"/>
      <c r="I23" s="22"/>
      <c r="J23" s="22"/>
      <c r="K23" s="22"/>
      <c r="L23" s="22"/>
      <c r="M23" s="22"/>
      <c r="N23" s="22"/>
      <c r="O23" s="22"/>
      <c r="P23" s="22"/>
      <c r="Q23" s="22"/>
      <c r="R23" s="22"/>
    </row>
    <row r="24" spans="1:27" x14ac:dyDescent="0.25">
      <c r="A24" s="5"/>
      <c r="B24" s="5"/>
      <c r="C24" s="5">
        <v>3</v>
      </c>
      <c r="D24" s="5"/>
      <c r="E24" s="5"/>
      <c r="F24" s="5"/>
      <c r="G24" s="5"/>
      <c r="H24" s="5"/>
      <c r="I24" s="22"/>
      <c r="J24" s="22"/>
      <c r="K24" s="22"/>
      <c r="L24" s="22"/>
      <c r="M24" s="22"/>
      <c r="N24" s="22"/>
      <c r="O24" s="22"/>
      <c r="P24" s="22"/>
      <c r="Q24" s="22"/>
      <c r="R24" s="22"/>
    </row>
    <row r="25" spans="1:27" x14ac:dyDescent="0.25">
      <c r="A25" s="5"/>
      <c r="B25" s="5"/>
      <c r="C25" s="5"/>
      <c r="D25" s="5"/>
      <c r="E25" s="5"/>
      <c r="F25" s="5"/>
      <c r="G25" s="5"/>
      <c r="H25" s="5"/>
      <c r="I25" s="22"/>
      <c r="J25" s="22"/>
      <c r="K25" s="22"/>
      <c r="L25" s="22"/>
      <c r="M25" s="22"/>
      <c r="N25" s="22"/>
      <c r="O25" s="22"/>
      <c r="P25" s="22"/>
      <c r="Q25" s="22"/>
      <c r="R25" s="22"/>
    </row>
    <row r="26" spans="1:27" s="1" customFormat="1" x14ac:dyDescent="0.25">
      <c r="A26" s="5"/>
      <c r="B26" s="5"/>
      <c r="C26" s="5"/>
      <c r="D26" s="5"/>
      <c r="E26" s="5"/>
      <c r="F26" s="5"/>
      <c r="G26" s="5"/>
      <c r="H26" s="5"/>
      <c r="I26" s="27"/>
      <c r="J26" s="27"/>
      <c r="K26" s="27"/>
      <c r="L26" s="27"/>
      <c r="M26" s="27"/>
      <c r="N26" s="27"/>
      <c r="O26" s="28"/>
    </row>
    <row r="27" spans="1:27" x14ac:dyDescent="0.25">
      <c r="A27" s="411"/>
      <c r="B27" s="411"/>
      <c r="C27" s="23" t="s">
        <v>292</v>
      </c>
      <c r="D27" s="24"/>
      <c r="E27" s="23"/>
      <c r="F27" s="23"/>
      <c r="G27" s="25"/>
      <c r="H27" s="38">
        <v>4</v>
      </c>
      <c r="I27" s="22"/>
      <c r="J27" s="22"/>
      <c r="K27" s="22"/>
      <c r="L27" s="22"/>
      <c r="M27" s="22"/>
      <c r="N27" s="22"/>
      <c r="O27" s="22"/>
      <c r="P27" s="22"/>
      <c r="Q27" s="22"/>
      <c r="R27" s="22"/>
    </row>
    <row r="28" spans="1:27" x14ac:dyDescent="0.25">
      <c r="A28" s="5"/>
      <c r="B28" s="5"/>
      <c r="C28" s="5">
        <v>3</v>
      </c>
      <c r="D28" s="5"/>
      <c r="E28" s="5"/>
      <c r="F28" s="5"/>
      <c r="G28" s="5"/>
      <c r="H28" s="5"/>
      <c r="I28" s="22"/>
      <c r="J28" s="22"/>
      <c r="K28" s="22"/>
      <c r="L28" s="22"/>
      <c r="M28" s="22"/>
      <c r="N28" s="22"/>
      <c r="O28" s="22"/>
      <c r="P28" s="22"/>
      <c r="Q28" s="22"/>
      <c r="R28" s="22"/>
    </row>
    <row r="29" spans="1:27" x14ac:dyDescent="0.25">
      <c r="A29" s="5"/>
      <c r="B29" s="5"/>
      <c r="C29" s="5"/>
      <c r="D29" s="5"/>
      <c r="E29" s="5"/>
      <c r="F29" s="5"/>
      <c r="G29" s="5"/>
      <c r="H29" s="5"/>
      <c r="I29" s="22"/>
      <c r="J29" s="22"/>
      <c r="K29" s="22"/>
      <c r="L29" s="22"/>
      <c r="M29" s="22"/>
      <c r="N29" s="22"/>
      <c r="O29" s="22"/>
      <c r="P29" s="22"/>
      <c r="Q29" s="22"/>
      <c r="R29" s="22"/>
    </row>
    <row r="30" spans="1:27" x14ac:dyDescent="0.25">
      <c r="A30" s="5"/>
      <c r="B30" s="5"/>
      <c r="C30" s="5"/>
      <c r="D30" s="5"/>
      <c r="E30" s="5"/>
      <c r="F30" s="5"/>
      <c r="G30" s="5"/>
      <c r="H30" s="5"/>
      <c r="I30" s="22"/>
      <c r="J30" s="22"/>
      <c r="K30" s="22"/>
      <c r="L30" s="22"/>
      <c r="M30" s="22"/>
      <c r="N30" s="22"/>
      <c r="O30" s="22"/>
      <c r="P30" s="22"/>
      <c r="Q30" s="22"/>
      <c r="R30" s="22"/>
    </row>
    <row r="31" spans="1:27" x14ac:dyDescent="0.25">
      <c r="A31" s="5"/>
      <c r="B31" s="5"/>
      <c r="C31" s="5"/>
      <c r="D31" s="5"/>
      <c r="E31" s="5"/>
      <c r="F31" s="5"/>
      <c r="G31" s="5"/>
      <c r="H31" s="5"/>
      <c r="I31" s="22"/>
      <c r="J31" s="22"/>
      <c r="K31" s="22"/>
      <c r="L31" s="22"/>
      <c r="M31" s="22"/>
      <c r="N31" s="22"/>
      <c r="O31" s="22"/>
      <c r="P31" s="22"/>
      <c r="Q31" s="22"/>
      <c r="R31" s="22"/>
    </row>
    <row r="32" spans="1:27" s="1" customFormat="1" x14ac:dyDescent="0.25">
      <c r="A32" s="5"/>
      <c r="B32" s="4"/>
      <c r="C32" s="4"/>
      <c r="D32" s="4"/>
      <c r="E32" s="4"/>
      <c r="F32" s="4"/>
      <c r="G32" s="4"/>
      <c r="H32" s="4"/>
      <c r="I32" s="27"/>
      <c r="J32" s="27"/>
      <c r="K32" s="27"/>
      <c r="L32" s="27"/>
      <c r="M32" s="27"/>
      <c r="N32" s="27"/>
      <c r="O32" s="28"/>
    </row>
    <row r="33" spans="1:27" x14ac:dyDescent="0.25">
      <c r="A33" s="415"/>
      <c r="B33" s="415"/>
      <c r="C33" s="153"/>
      <c r="D33" s="153"/>
      <c r="E33" s="153"/>
      <c r="F33" s="153"/>
      <c r="G33" s="153"/>
      <c r="H33" s="154"/>
    </row>
    <row r="34" spans="1:27" x14ac:dyDescent="0.25">
      <c r="A34" s="5"/>
      <c r="B34" s="5"/>
      <c r="C34" s="5"/>
      <c r="D34" s="5"/>
      <c r="E34" s="5"/>
      <c r="F34" s="5"/>
      <c r="G34" s="5"/>
      <c r="H34" s="5"/>
      <c r="I34" s="22"/>
      <c r="J34" s="22"/>
      <c r="K34" s="22"/>
      <c r="L34" s="22"/>
      <c r="M34" s="22"/>
      <c r="N34" s="22"/>
      <c r="O34" s="22"/>
      <c r="P34" s="22"/>
      <c r="Q34" s="22"/>
      <c r="R34" s="22"/>
    </row>
    <row r="35" spans="1:27" s="1" customFormat="1" x14ac:dyDescent="0.25">
      <c r="A35" s="5"/>
      <c r="B35" s="5"/>
      <c r="C35" s="5"/>
      <c r="D35" s="5"/>
      <c r="E35" s="5"/>
      <c r="F35" s="5"/>
      <c r="G35" s="5"/>
      <c r="H35" s="5"/>
      <c r="I35" s="27"/>
      <c r="J35" s="27"/>
      <c r="K35" s="27"/>
      <c r="L35" s="27"/>
      <c r="M35" s="27"/>
      <c r="N35" s="27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</row>
    <row r="36" spans="1:27" s="1" customFormat="1" x14ac:dyDescent="0.25">
      <c r="A36" s="5"/>
      <c r="B36" s="5"/>
      <c r="C36" s="5"/>
      <c r="D36" s="5"/>
      <c r="E36" s="5"/>
      <c r="F36" s="5"/>
      <c r="G36" s="5"/>
      <c r="H36" s="5"/>
      <c r="I36" s="27"/>
      <c r="J36" s="27"/>
      <c r="K36" s="27"/>
      <c r="L36" s="27"/>
      <c r="M36" s="27"/>
      <c r="N36" s="27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</row>
    <row r="37" spans="1:27" s="1" customFormat="1" x14ac:dyDescent="0.25">
      <c r="I37" s="27"/>
      <c r="J37" s="27"/>
      <c r="K37" s="27"/>
      <c r="L37" s="27"/>
      <c r="M37" s="27"/>
      <c r="N37" s="27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</row>
    <row r="38" spans="1:27" s="1" customFormat="1" x14ac:dyDescent="0.25">
      <c r="I38" s="27"/>
      <c r="J38" s="27"/>
      <c r="K38" s="27"/>
      <c r="L38" s="27"/>
      <c r="M38" s="27"/>
      <c r="N38" s="27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</row>
  </sheetData>
  <mergeCells count="9">
    <mergeCell ref="A33:B33"/>
    <mergeCell ref="J1:L1"/>
    <mergeCell ref="A22:B22"/>
    <mergeCell ref="G1:H1"/>
    <mergeCell ref="A27:B27"/>
    <mergeCell ref="A2:B2"/>
    <mergeCell ref="A7:B7"/>
    <mergeCell ref="A17:B17"/>
    <mergeCell ref="A12:B12"/>
  </mergeCells>
  <phoneticPr fontId="27" type="noConversion"/>
  <pageMargins left="0.78740157499999996" right="0.78740157499999996" top="0.984251969" bottom="0.984251969" header="0.4921259845" footer="0.4921259845"/>
  <pageSetup paperSize="9" scale="96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A39"/>
  <sheetViews>
    <sheetView topLeftCell="A6" workbookViewId="0">
      <selection activeCell="I32" sqref="I32:I36"/>
    </sheetView>
  </sheetViews>
  <sheetFormatPr baseColWidth="10" defaultRowHeight="13.2" x14ac:dyDescent="0.25"/>
  <cols>
    <col min="1" max="1" width="18.88671875" style="19" customWidth="1"/>
    <col min="2" max="3" width="12.6640625" customWidth="1"/>
    <col min="4" max="4" width="12.88671875" customWidth="1"/>
    <col min="5" max="5" width="9.88671875" customWidth="1"/>
    <col min="6" max="6" width="14.33203125" customWidth="1"/>
    <col min="7" max="7" width="8.44140625" customWidth="1"/>
    <col min="8" max="8" width="3" bestFit="1" customWidth="1"/>
  </cols>
  <sheetData>
    <row r="1" spans="1:27" ht="13.8" x14ac:dyDescent="0.3">
      <c r="A1" s="20" t="s">
        <v>37</v>
      </c>
      <c r="B1" s="20" t="s">
        <v>38</v>
      </c>
      <c r="C1" s="20" t="s">
        <v>1</v>
      </c>
      <c r="D1" s="20" t="s">
        <v>2</v>
      </c>
      <c r="E1" s="20" t="s">
        <v>3</v>
      </c>
      <c r="F1" s="21" t="s">
        <v>4</v>
      </c>
      <c r="G1" s="413" t="s">
        <v>39</v>
      </c>
      <c r="H1" s="414"/>
      <c r="I1" s="22"/>
      <c r="J1" s="416" t="s">
        <v>48</v>
      </c>
      <c r="K1" s="414"/>
      <c r="L1" s="414"/>
      <c r="M1" s="22"/>
      <c r="N1" s="22"/>
      <c r="O1" s="22"/>
      <c r="P1" s="22"/>
      <c r="Q1" s="22"/>
      <c r="R1" s="22"/>
    </row>
    <row r="2" spans="1:27" x14ac:dyDescent="0.25">
      <c r="A2" s="411" t="s">
        <v>82</v>
      </c>
      <c r="B2" s="411"/>
      <c r="C2" s="23"/>
      <c r="D2" s="24"/>
      <c r="E2" s="23"/>
      <c r="F2" s="23"/>
      <c r="G2" s="25"/>
      <c r="H2" s="38">
        <v>30</v>
      </c>
      <c r="I2" s="22"/>
      <c r="J2" s="22"/>
      <c r="K2" s="22"/>
      <c r="L2" s="22"/>
      <c r="M2" s="22"/>
      <c r="N2" s="22"/>
      <c r="O2" s="22"/>
      <c r="P2" s="22"/>
      <c r="Q2" s="22"/>
      <c r="R2" s="22"/>
    </row>
    <row r="3" spans="1:27" s="1" customFormat="1" x14ac:dyDescent="0.25">
      <c r="A3" s="5">
        <v>1</v>
      </c>
      <c r="B3" s="4"/>
      <c r="C3" s="4"/>
      <c r="D3" s="4"/>
      <c r="E3" s="4"/>
      <c r="F3" s="4"/>
      <c r="G3" s="4"/>
      <c r="H3" s="26"/>
      <c r="I3" s="27"/>
      <c r="J3" s="45" t="s">
        <v>88</v>
      </c>
      <c r="K3" s="46"/>
      <c r="L3" s="44">
        <v>120</v>
      </c>
      <c r="M3" s="27"/>
      <c r="N3" s="27"/>
      <c r="O3" s="28"/>
      <c r="P3" s="28"/>
      <c r="Q3" s="28"/>
      <c r="R3" s="28"/>
    </row>
    <row r="4" spans="1:27" x14ac:dyDescent="0.25">
      <c r="A4" s="5">
        <v>1</v>
      </c>
      <c r="B4" s="4"/>
      <c r="C4" s="4"/>
      <c r="D4" s="4"/>
      <c r="E4" s="4"/>
      <c r="F4" s="4"/>
      <c r="G4" s="4"/>
      <c r="H4" s="26"/>
      <c r="I4" s="22"/>
      <c r="J4" s="45" t="s">
        <v>118</v>
      </c>
      <c r="K4" s="47"/>
      <c r="L4" s="44">
        <v>75</v>
      </c>
      <c r="M4" s="22"/>
      <c r="N4" s="22"/>
      <c r="O4" s="22"/>
      <c r="P4" s="22"/>
      <c r="Q4" s="22"/>
      <c r="R4" s="22"/>
    </row>
    <row r="5" spans="1:27" x14ac:dyDescent="0.25">
      <c r="A5" s="5">
        <v>1</v>
      </c>
      <c r="B5" s="4"/>
      <c r="C5" s="4"/>
      <c r="D5" s="4"/>
      <c r="E5" s="4"/>
      <c r="F5" s="4"/>
      <c r="G5" s="4"/>
      <c r="H5" s="26"/>
      <c r="I5" s="42"/>
      <c r="J5" s="45" t="s">
        <v>82</v>
      </c>
      <c r="K5" s="47"/>
      <c r="L5" s="44">
        <v>70</v>
      </c>
      <c r="M5" s="22"/>
      <c r="N5" s="22"/>
      <c r="O5" s="22"/>
      <c r="P5" s="22"/>
      <c r="Q5" s="22"/>
      <c r="R5" s="22"/>
    </row>
    <row r="6" spans="1:27" x14ac:dyDescent="0.25">
      <c r="A6" s="5"/>
      <c r="B6" s="4"/>
      <c r="C6" s="4"/>
      <c r="D6" s="4"/>
      <c r="E6" s="4"/>
      <c r="F6" s="4"/>
      <c r="G6" s="4"/>
      <c r="H6" s="26"/>
      <c r="I6" s="22"/>
      <c r="J6" s="45" t="s">
        <v>98</v>
      </c>
      <c r="K6" s="47"/>
      <c r="L6" s="44">
        <v>55</v>
      </c>
      <c r="M6" s="22"/>
      <c r="N6" s="22"/>
      <c r="O6" s="22"/>
      <c r="P6" s="22"/>
      <c r="Q6" s="22"/>
      <c r="R6" s="22"/>
    </row>
    <row r="7" spans="1:27" x14ac:dyDescent="0.25">
      <c r="A7" s="411" t="s">
        <v>313</v>
      </c>
      <c r="B7" s="411"/>
      <c r="C7" s="23"/>
      <c r="D7" s="24"/>
      <c r="E7" s="23"/>
      <c r="F7" s="23"/>
      <c r="G7" s="43"/>
      <c r="H7" s="38">
        <v>30</v>
      </c>
      <c r="I7" s="22"/>
      <c r="J7" s="45" t="s">
        <v>93</v>
      </c>
      <c r="K7" s="48"/>
      <c r="L7" s="44">
        <v>25</v>
      </c>
      <c r="M7" s="22"/>
      <c r="N7" s="22"/>
      <c r="O7" s="22"/>
      <c r="P7" s="22"/>
      <c r="Q7" s="22"/>
      <c r="R7" s="22"/>
    </row>
    <row r="8" spans="1:27" x14ac:dyDescent="0.25">
      <c r="A8" s="5">
        <v>1</v>
      </c>
      <c r="B8" s="4"/>
      <c r="C8" s="4"/>
      <c r="D8" s="4"/>
      <c r="E8" s="4"/>
      <c r="F8" s="4"/>
      <c r="G8" s="4"/>
      <c r="H8" s="26"/>
      <c r="J8" s="45" t="s">
        <v>103</v>
      </c>
      <c r="K8" s="45"/>
      <c r="L8" s="44">
        <v>12</v>
      </c>
    </row>
    <row r="9" spans="1:27" s="1" customFormat="1" x14ac:dyDescent="0.25">
      <c r="A9" s="5">
        <v>1</v>
      </c>
      <c r="B9" s="4"/>
      <c r="C9" s="4"/>
      <c r="D9" s="4"/>
      <c r="E9" s="4"/>
      <c r="F9" s="4"/>
      <c r="G9" s="4"/>
      <c r="H9" s="26"/>
      <c r="I9" s="27"/>
      <c r="J9" s="45" t="s">
        <v>141</v>
      </c>
      <c r="K9" s="45"/>
      <c r="L9" s="44">
        <v>10</v>
      </c>
      <c r="M9" s="27"/>
      <c r="N9" s="27"/>
      <c r="O9" s="28"/>
    </row>
    <row r="10" spans="1:27" s="1" customFormat="1" x14ac:dyDescent="0.25">
      <c r="A10" s="5">
        <v>1</v>
      </c>
      <c r="B10" s="4"/>
      <c r="C10" s="4"/>
      <c r="D10" s="4"/>
      <c r="E10" s="4"/>
      <c r="F10" s="4"/>
      <c r="G10" s="4"/>
      <c r="H10" s="26"/>
      <c r="I10" s="27"/>
      <c r="J10" s="45" t="s">
        <v>153</v>
      </c>
      <c r="K10" s="45"/>
      <c r="L10" s="44">
        <v>4</v>
      </c>
      <c r="M10" s="27"/>
      <c r="N10" s="27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</row>
    <row r="11" spans="1:27" s="1" customFormat="1" x14ac:dyDescent="0.25">
      <c r="A11" s="5"/>
      <c r="B11" s="4"/>
      <c r="C11" s="4"/>
      <c r="D11" s="4"/>
      <c r="E11" s="4"/>
      <c r="F11" s="4"/>
      <c r="G11" s="4"/>
      <c r="H11" s="26"/>
      <c r="I11" s="27"/>
      <c r="J11" s="169"/>
      <c r="K11" s="142"/>
      <c r="L11" s="44"/>
      <c r="M11" s="27"/>
      <c r="N11" s="27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</row>
    <row r="12" spans="1:27" x14ac:dyDescent="0.25">
      <c r="A12" s="411" t="s">
        <v>118</v>
      </c>
      <c r="B12" s="411"/>
      <c r="C12" s="23"/>
      <c r="D12" s="24"/>
      <c r="E12" s="23"/>
      <c r="F12" s="23"/>
      <c r="G12" s="25"/>
      <c r="H12" s="38">
        <v>15</v>
      </c>
    </row>
    <row r="13" spans="1:27" x14ac:dyDescent="0.25">
      <c r="A13" s="5">
        <v>1</v>
      </c>
      <c r="B13" s="4"/>
      <c r="C13" s="4"/>
      <c r="D13" s="4"/>
      <c r="E13" s="4"/>
      <c r="F13" s="4"/>
      <c r="G13" s="4"/>
      <c r="H13" s="26"/>
    </row>
    <row r="14" spans="1:27" x14ac:dyDescent="0.25">
      <c r="A14" s="5">
        <v>1</v>
      </c>
      <c r="B14" s="4"/>
      <c r="C14" s="4"/>
      <c r="D14" s="4"/>
      <c r="E14" s="4"/>
      <c r="F14" s="4"/>
      <c r="G14" s="4"/>
      <c r="H14" s="26"/>
    </row>
    <row r="15" spans="1:27" s="1" customFormat="1" x14ac:dyDescent="0.25">
      <c r="A15" s="5">
        <v>4</v>
      </c>
      <c r="B15" s="4"/>
      <c r="C15" s="4"/>
      <c r="D15" s="4"/>
      <c r="E15" s="4"/>
      <c r="F15" s="4"/>
      <c r="G15" s="4"/>
      <c r="H15" s="26"/>
      <c r="I15" s="27"/>
      <c r="J15" s="27"/>
      <c r="K15" s="27"/>
      <c r="L15" s="27"/>
      <c r="M15" s="27"/>
      <c r="N15" s="27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</row>
    <row r="16" spans="1:27" s="1" customFormat="1" x14ac:dyDescent="0.25">
      <c r="A16" s="5"/>
      <c r="B16" s="4"/>
      <c r="C16" s="4"/>
      <c r="D16" s="4"/>
      <c r="E16" s="4"/>
      <c r="F16" s="4"/>
      <c r="G16" s="4"/>
      <c r="H16" s="26"/>
      <c r="I16" s="27"/>
      <c r="J16" s="27"/>
      <c r="K16" s="27"/>
      <c r="L16" s="27"/>
      <c r="M16" s="27"/>
      <c r="N16" s="27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</row>
    <row r="17" spans="1:27" x14ac:dyDescent="0.25">
      <c r="A17" s="411" t="s">
        <v>98</v>
      </c>
      <c r="B17" s="411"/>
      <c r="C17" s="23"/>
      <c r="D17" s="24"/>
      <c r="E17" s="23"/>
      <c r="F17" s="23"/>
      <c r="G17" s="25"/>
      <c r="H17" s="38">
        <v>10</v>
      </c>
    </row>
    <row r="18" spans="1:27" x14ac:dyDescent="0.25">
      <c r="A18" s="5">
        <v>1</v>
      </c>
      <c r="B18" s="4"/>
      <c r="C18" s="4"/>
      <c r="D18" s="4"/>
      <c r="E18" s="4"/>
      <c r="F18" s="4"/>
      <c r="G18" s="4"/>
    </row>
    <row r="19" spans="1:27" x14ac:dyDescent="0.25">
      <c r="A19" s="5">
        <v>3</v>
      </c>
      <c r="B19" s="4"/>
      <c r="C19" s="4"/>
      <c r="D19" s="4"/>
      <c r="E19" s="4"/>
      <c r="F19" s="4"/>
      <c r="G19" s="4"/>
    </row>
    <row r="20" spans="1:27" x14ac:dyDescent="0.25">
      <c r="A20" s="5">
        <v>4</v>
      </c>
      <c r="B20" s="4"/>
      <c r="C20" s="4"/>
      <c r="D20" s="4"/>
      <c r="E20" s="4"/>
      <c r="F20" s="4"/>
      <c r="G20" s="4"/>
    </row>
    <row r="21" spans="1:27" x14ac:dyDescent="0.25">
      <c r="A21" s="5"/>
      <c r="B21" s="4"/>
      <c r="C21" s="4"/>
      <c r="D21" s="4"/>
      <c r="E21" s="4"/>
      <c r="F21" s="4"/>
      <c r="G21" s="4"/>
    </row>
    <row r="22" spans="1:27" x14ac:dyDescent="0.25">
      <c r="A22" s="60" t="s">
        <v>93</v>
      </c>
      <c r="B22" s="60"/>
      <c r="C22" s="23"/>
      <c r="D22" s="24"/>
      <c r="E22" s="23"/>
      <c r="F22" s="23"/>
      <c r="G22" s="61"/>
      <c r="H22" s="38">
        <v>5</v>
      </c>
      <c r="I22" s="22"/>
      <c r="J22" s="22"/>
      <c r="K22" s="22"/>
      <c r="L22" s="22"/>
      <c r="M22" s="22"/>
      <c r="N22" s="22"/>
      <c r="O22" s="22"/>
      <c r="P22" s="22"/>
      <c r="Q22" s="22"/>
      <c r="R22" s="22"/>
    </row>
    <row r="23" spans="1:27" x14ac:dyDescent="0.25">
      <c r="A23" s="62">
        <v>2</v>
      </c>
      <c r="B23" s="63"/>
      <c r="C23" s="63"/>
      <c r="D23" s="63"/>
      <c r="E23" s="63"/>
      <c r="F23" s="63"/>
      <c r="G23" s="63"/>
      <c r="H23" s="64"/>
      <c r="I23" s="22"/>
      <c r="J23" s="22"/>
      <c r="K23" s="22"/>
      <c r="L23" s="22"/>
      <c r="M23" s="22"/>
      <c r="N23" s="22"/>
      <c r="O23" s="22"/>
      <c r="P23" s="22"/>
      <c r="Q23" s="22"/>
      <c r="R23" s="22"/>
    </row>
    <row r="24" spans="1:27" x14ac:dyDescent="0.25">
      <c r="A24" s="62">
        <v>4</v>
      </c>
      <c r="B24" s="63"/>
      <c r="C24" s="63"/>
      <c r="D24" s="63"/>
      <c r="E24" s="63"/>
      <c r="F24" s="63"/>
      <c r="G24" s="63"/>
      <c r="H24" s="64"/>
      <c r="I24" s="22"/>
      <c r="J24" s="22"/>
      <c r="K24" s="22"/>
      <c r="L24" s="22"/>
      <c r="M24" s="22"/>
      <c r="N24" s="22"/>
      <c r="O24" s="22"/>
      <c r="P24" s="22"/>
      <c r="Q24" s="22"/>
      <c r="R24" s="22"/>
    </row>
    <row r="25" spans="1:27" x14ac:dyDescent="0.25">
      <c r="A25" s="62">
        <v>5</v>
      </c>
      <c r="B25" s="63"/>
      <c r="C25" s="63"/>
      <c r="D25" s="63"/>
      <c r="E25" s="63"/>
      <c r="F25" s="63"/>
      <c r="G25" s="63"/>
      <c r="H25" s="64"/>
      <c r="I25" s="22"/>
      <c r="J25" s="22"/>
      <c r="K25" s="22"/>
      <c r="L25" s="22"/>
      <c r="M25" s="22"/>
      <c r="N25" s="22"/>
      <c r="O25" s="22"/>
      <c r="P25" s="22"/>
      <c r="Q25" s="22"/>
      <c r="R25" s="22"/>
    </row>
    <row r="26" spans="1:27" x14ac:dyDescent="0.25">
      <c r="A26" s="62"/>
      <c r="B26" s="63"/>
      <c r="C26" s="63"/>
      <c r="D26" s="63"/>
      <c r="E26" s="63"/>
      <c r="F26" s="63"/>
      <c r="G26" s="63"/>
      <c r="H26" s="64"/>
    </row>
    <row r="27" spans="1:27" x14ac:dyDescent="0.25">
      <c r="A27" s="411" t="s">
        <v>103</v>
      </c>
      <c r="B27" s="411"/>
      <c r="C27" s="23"/>
      <c r="D27" s="24"/>
      <c r="E27" s="23"/>
      <c r="F27" s="23"/>
      <c r="G27" s="25"/>
      <c r="H27" s="38">
        <v>4</v>
      </c>
    </row>
    <row r="28" spans="1:27" x14ac:dyDescent="0.25">
      <c r="A28" s="5">
        <v>6</v>
      </c>
      <c r="B28" s="5"/>
      <c r="C28" s="5"/>
      <c r="D28" s="5"/>
      <c r="E28" s="5"/>
      <c r="F28" s="5"/>
      <c r="G28" s="5"/>
      <c r="H28" s="26"/>
    </row>
    <row r="29" spans="1:27" s="1" customFormat="1" x14ac:dyDescent="0.25">
      <c r="A29" s="5">
        <v>8</v>
      </c>
      <c r="B29" s="5"/>
      <c r="C29" s="5"/>
      <c r="D29" s="5"/>
      <c r="E29" s="5"/>
      <c r="F29" s="5"/>
      <c r="G29" s="5"/>
      <c r="H29"/>
      <c r="I29" s="27"/>
      <c r="J29" s="27"/>
      <c r="K29" s="27"/>
      <c r="L29" s="27"/>
      <c r="M29" s="27"/>
      <c r="N29" s="27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</row>
    <row r="30" spans="1:27" x14ac:dyDescent="0.25">
      <c r="A30" s="5">
        <v>8</v>
      </c>
      <c r="B30" s="5"/>
      <c r="C30" s="5"/>
      <c r="D30" s="5"/>
      <c r="E30" s="5"/>
      <c r="F30" s="5"/>
      <c r="G30" s="5"/>
    </row>
    <row r="31" spans="1:27" x14ac:dyDescent="0.25">
      <c r="A31" s="5"/>
      <c r="B31" s="5"/>
      <c r="C31" s="5"/>
      <c r="D31" s="5"/>
      <c r="E31" s="5"/>
      <c r="F31" s="5"/>
      <c r="G31" s="5"/>
    </row>
    <row r="32" spans="1:27" x14ac:dyDescent="0.25">
      <c r="A32" s="411" t="s">
        <v>292</v>
      </c>
      <c r="B32" s="411"/>
      <c r="C32" s="411"/>
      <c r="D32" s="411"/>
      <c r="E32" s="411"/>
      <c r="F32" s="411"/>
      <c r="G32" s="417">
        <v>3</v>
      </c>
      <c r="H32" s="417"/>
    </row>
    <row r="33" spans="1:8" x14ac:dyDescent="0.25">
      <c r="A33" s="5">
        <v>9</v>
      </c>
      <c r="B33" s="5"/>
      <c r="C33" s="5"/>
      <c r="D33" s="5"/>
      <c r="E33" s="5"/>
      <c r="F33" s="5"/>
      <c r="G33" s="5"/>
    </row>
    <row r="34" spans="1:8" x14ac:dyDescent="0.25">
      <c r="A34" s="54">
        <v>11</v>
      </c>
      <c r="B34" s="5"/>
      <c r="C34" s="5"/>
      <c r="D34" s="5"/>
      <c r="E34" s="5"/>
      <c r="F34" s="5"/>
      <c r="G34" s="5"/>
    </row>
    <row r="35" spans="1:8" x14ac:dyDescent="0.25">
      <c r="A35" s="54">
        <v>12</v>
      </c>
      <c r="B35" s="5"/>
      <c r="C35" s="5"/>
      <c r="D35" s="5"/>
      <c r="E35" s="5"/>
      <c r="F35" s="5"/>
      <c r="G35" s="5"/>
    </row>
    <row r="36" spans="1:8" x14ac:dyDescent="0.25">
      <c r="A36" s="411" t="s">
        <v>153</v>
      </c>
      <c r="B36" s="411"/>
      <c r="C36" s="411"/>
      <c r="D36" s="411"/>
      <c r="E36" s="411"/>
      <c r="F36" s="411"/>
      <c r="G36" s="417">
        <v>2</v>
      </c>
      <c r="H36" s="417"/>
    </row>
    <row r="37" spans="1:8" x14ac:dyDescent="0.25">
      <c r="A37" s="5">
        <v>2</v>
      </c>
      <c r="B37" s="5"/>
      <c r="C37" s="5"/>
      <c r="D37" s="5"/>
      <c r="E37" s="5"/>
      <c r="F37" s="5"/>
      <c r="G37" s="5"/>
    </row>
    <row r="38" spans="1:8" x14ac:dyDescent="0.25">
      <c r="A38" s="168"/>
      <c r="B38" s="166"/>
      <c r="C38" s="166"/>
      <c r="D38" s="166"/>
      <c r="E38" s="166"/>
      <c r="F38" s="166"/>
      <c r="G38" s="166"/>
      <c r="H38" s="167">
        <v>1</v>
      </c>
    </row>
    <row r="39" spans="1:8" x14ac:dyDescent="0.25">
      <c r="A39" s="5"/>
      <c r="B39" s="5"/>
      <c r="C39" s="5"/>
      <c r="D39" s="5"/>
      <c r="E39" s="5"/>
      <c r="F39" s="5"/>
      <c r="G39" s="5"/>
    </row>
  </sheetData>
  <mergeCells count="15">
    <mergeCell ref="A17:B17"/>
    <mergeCell ref="G1:H1"/>
    <mergeCell ref="J1:L1"/>
    <mergeCell ref="A2:B2"/>
    <mergeCell ref="A27:B27"/>
    <mergeCell ref="A7:B7"/>
    <mergeCell ref="A12:B12"/>
    <mergeCell ref="A32:B32"/>
    <mergeCell ref="C32:D32"/>
    <mergeCell ref="E32:F32"/>
    <mergeCell ref="G32:H32"/>
    <mergeCell ref="A36:B36"/>
    <mergeCell ref="C36:D36"/>
    <mergeCell ref="E36:F36"/>
    <mergeCell ref="G36:H36"/>
  </mergeCells>
  <pageMargins left="0.70866141732283472" right="0.70866141732283472" top="0.74803149606299213" bottom="0.74803149606299213" header="0.31496062992125984" footer="0.31496062992125984"/>
  <pageSetup paperSize="9" scale="9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3:N41"/>
  <sheetViews>
    <sheetView workbookViewId="0">
      <selection activeCell="K5" sqref="K5:M12"/>
    </sheetView>
  </sheetViews>
  <sheetFormatPr baseColWidth="10" defaultRowHeight="13.2" x14ac:dyDescent="0.25"/>
  <sheetData>
    <row r="3" spans="2:14" ht="13.8" x14ac:dyDescent="0.3">
      <c r="B3" s="20" t="s">
        <v>37</v>
      </c>
      <c r="C3" s="20" t="s">
        <v>38</v>
      </c>
      <c r="D3" s="20" t="s">
        <v>1</v>
      </c>
      <c r="E3" s="20" t="s">
        <v>2</v>
      </c>
      <c r="F3" s="20" t="s">
        <v>3</v>
      </c>
      <c r="G3" s="21" t="s">
        <v>4</v>
      </c>
      <c r="H3" s="413" t="s">
        <v>39</v>
      </c>
      <c r="I3" s="414"/>
      <c r="J3" s="22"/>
      <c r="K3" s="416" t="s">
        <v>55</v>
      </c>
      <c r="L3" s="414"/>
      <c r="M3" s="414"/>
      <c r="N3" s="22"/>
    </row>
    <row r="4" spans="2:14" x14ac:dyDescent="0.25">
      <c r="B4" s="411" t="s">
        <v>313</v>
      </c>
      <c r="C4" s="411"/>
      <c r="D4" s="23"/>
      <c r="E4" s="24"/>
      <c r="F4" s="23"/>
      <c r="G4" s="23"/>
      <c r="H4" s="25" t="s">
        <v>336</v>
      </c>
      <c r="I4" s="38">
        <v>30</v>
      </c>
      <c r="J4" s="22"/>
      <c r="K4" s="22"/>
      <c r="L4" s="22"/>
      <c r="M4" s="22"/>
      <c r="N4" s="22"/>
    </row>
    <row r="5" spans="2:14" x14ac:dyDescent="0.25">
      <c r="B5" s="5">
        <v>1</v>
      </c>
      <c r="C5" s="4"/>
      <c r="D5" s="4"/>
      <c r="E5" s="4"/>
      <c r="F5" s="4"/>
      <c r="G5" s="4"/>
      <c r="H5" s="4"/>
      <c r="I5" s="26"/>
      <c r="J5" s="27"/>
      <c r="K5" s="45" t="s">
        <v>88</v>
      </c>
      <c r="L5" s="46"/>
      <c r="M5" s="44">
        <v>150</v>
      </c>
    </row>
    <row r="6" spans="2:14" x14ac:dyDescent="0.25">
      <c r="B6" s="5">
        <v>1</v>
      </c>
      <c r="C6" s="4"/>
      <c r="D6" s="4"/>
      <c r="E6" s="4"/>
      <c r="F6" s="4"/>
      <c r="G6" s="4"/>
      <c r="H6" s="4"/>
      <c r="I6" s="26"/>
      <c r="J6" s="22"/>
      <c r="K6" s="45" t="s">
        <v>82</v>
      </c>
      <c r="L6" s="47"/>
      <c r="M6" s="44">
        <v>100</v>
      </c>
    </row>
    <row r="7" spans="2:14" x14ac:dyDescent="0.25">
      <c r="B7" s="5">
        <v>2</v>
      </c>
      <c r="C7" s="4"/>
      <c r="D7" s="4"/>
      <c r="E7" s="4"/>
      <c r="F7" s="4"/>
      <c r="G7" s="4"/>
      <c r="H7" s="4"/>
      <c r="I7" s="26"/>
      <c r="J7" s="42"/>
      <c r="K7" s="45" t="s">
        <v>118</v>
      </c>
      <c r="L7" s="47"/>
      <c r="M7" s="44">
        <v>90</v>
      </c>
    </row>
    <row r="8" spans="2:14" x14ac:dyDescent="0.25">
      <c r="B8" s="5"/>
      <c r="C8" s="4"/>
      <c r="D8" s="4"/>
      <c r="E8" s="4"/>
      <c r="F8" s="4"/>
      <c r="G8" s="4"/>
      <c r="H8" s="4"/>
      <c r="I8" s="26"/>
      <c r="J8" s="22"/>
      <c r="K8" s="45" t="s">
        <v>98</v>
      </c>
      <c r="L8" s="47"/>
      <c r="M8" s="44">
        <v>59</v>
      </c>
    </row>
    <row r="9" spans="2:14" x14ac:dyDescent="0.25">
      <c r="B9" s="411" t="s">
        <v>82</v>
      </c>
      <c r="C9" s="411"/>
      <c r="D9" s="411"/>
      <c r="E9" s="411"/>
      <c r="F9" s="411"/>
      <c r="G9" s="411"/>
      <c r="H9" s="43" t="s">
        <v>337</v>
      </c>
      <c r="I9" s="38">
        <v>30</v>
      </c>
      <c r="J9" s="22"/>
      <c r="K9" s="45" t="s">
        <v>93</v>
      </c>
      <c r="L9" s="48"/>
      <c r="M9" s="44">
        <v>40</v>
      </c>
    </row>
    <row r="10" spans="2:14" x14ac:dyDescent="0.25">
      <c r="B10" s="5">
        <v>1</v>
      </c>
      <c r="C10" s="4"/>
      <c r="D10" s="4"/>
      <c r="E10" s="4"/>
      <c r="F10" s="4"/>
      <c r="G10" s="4"/>
      <c r="H10" s="4"/>
      <c r="I10" s="26"/>
      <c r="K10" s="45" t="s">
        <v>103</v>
      </c>
      <c r="L10" s="45"/>
      <c r="M10" s="44">
        <v>17</v>
      </c>
    </row>
    <row r="11" spans="2:14" x14ac:dyDescent="0.25">
      <c r="B11" s="5">
        <v>1</v>
      </c>
      <c r="C11" s="4"/>
      <c r="D11" s="4"/>
      <c r="E11" s="4"/>
      <c r="F11" s="4"/>
      <c r="G11" s="4"/>
      <c r="H11" s="4"/>
      <c r="I11" s="26"/>
      <c r="J11" s="27"/>
      <c r="K11" s="45" t="s">
        <v>141</v>
      </c>
      <c r="L11" s="45"/>
      <c r="M11" s="44">
        <v>13</v>
      </c>
    </row>
    <row r="12" spans="2:14" x14ac:dyDescent="0.25">
      <c r="B12" s="5">
        <v>2</v>
      </c>
      <c r="C12" s="4"/>
      <c r="D12" s="4"/>
      <c r="E12" s="4"/>
      <c r="F12" s="4"/>
      <c r="G12" s="4"/>
      <c r="H12" s="4"/>
      <c r="I12" s="26"/>
      <c r="J12" s="27"/>
      <c r="K12" s="45" t="s">
        <v>153</v>
      </c>
      <c r="L12" s="45"/>
      <c r="M12" s="44">
        <v>4</v>
      </c>
    </row>
    <row r="13" spans="2:14" x14ac:dyDescent="0.25">
      <c r="B13" s="5"/>
      <c r="C13" s="4"/>
      <c r="D13" s="4"/>
      <c r="E13" s="4"/>
      <c r="F13" s="4"/>
      <c r="G13" s="4"/>
      <c r="H13" s="4"/>
      <c r="I13" s="26"/>
      <c r="J13" s="27"/>
      <c r="K13" s="170"/>
      <c r="L13" s="142"/>
      <c r="M13" s="171"/>
    </row>
    <row r="14" spans="2:14" x14ac:dyDescent="0.25">
      <c r="B14" s="411" t="s">
        <v>93</v>
      </c>
      <c r="C14" s="411"/>
      <c r="D14" s="23"/>
      <c r="E14" s="24"/>
      <c r="F14" s="23"/>
      <c r="G14" s="23"/>
      <c r="H14" s="25" t="s">
        <v>337</v>
      </c>
      <c r="I14" s="38">
        <v>15</v>
      </c>
    </row>
    <row r="15" spans="2:14" x14ac:dyDescent="0.25">
      <c r="B15" s="5">
        <v>1</v>
      </c>
      <c r="C15" s="4"/>
      <c r="D15" s="4"/>
      <c r="E15" s="4"/>
      <c r="F15" s="4"/>
      <c r="G15" s="4"/>
      <c r="H15" s="4"/>
      <c r="I15" s="26"/>
    </row>
    <row r="16" spans="2:14" x14ac:dyDescent="0.25">
      <c r="B16" s="5">
        <v>1</v>
      </c>
      <c r="C16" s="4"/>
      <c r="D16" s="4"/>
      <c r="E16" s="4"/>
      <c r="F16" s="4"/>
      <c r="G16" s="4"/>
      <c r="H16" s="4"/>
      <c r="I16" s="26"/>
    </row>
    <row r="17" spans="2:14" x14ac:dyDescent="0.25">
      <c r="B17" s="5">
        <v>6</v>
      </c>
      <c r="C17" s="4"/>
      <c r="D17" s="4"/>
      <c r="E17" s="4"/>
      <c r="F17" s="4"/>
      <c r="G17" s="4"/>
      <c r="H17" s="4"/>
      <c r="I17" s="26"/>
      <c r="J17" s="27"/>
      <c r="K17" s="27"/>
      <c r="L17" s="27"/>
      <c r="M17" s="27"/>
      <c r="N17" s="27"/>
    </row>
    <row r="18" spans="2:14" x14ac:dyDescent="0.25">
      <c r="B18" s="5"/>
      <c r="C18" s="4"/>
      <c r="D18" s="4"/>
      <c r="E18" s="4"/>
      <c r="F18" s="4"/>
      <c r="G18" s="4"/>
      <c r="H18" s="4"/>
      <c r="I18" s="26"/>
      <c r="J18" s="27"/>
      <c r="K18" s="27"/>
      <c r="L18" s="27"/>
      <c r="M18" s="27"/>
      <c r="N18" s="27"/>
    </row>
    <row r="19" spans="2:14" x14ac:dyDescent="0.25">
      <c r="B19" s="411" t="s">
        <v>118</v>
      </c>
      <c r="C19" s="411"/>
      <c r="D19" s="23"/>
      <c r="E19" s="24"/>
      <c r="F19" s="23"/>
      <c r="G19" s="23"/>
      <c r="H19" s="25" t="s">
        <v>337</v>
      </c>
      <c r="I19" s="38">
        <v>15</v>
      </c>
    </row>
    <row r="20" spans="2:14" x14ac:dyDescent="0.25">
      <c r="B20" s="5">
        <v>1</v>
      </c>
      <c r="C20" s="4"/>
      <c r="D20" s="4"/>
      <c r="E20" s="4"/>
      <c r="F20" s="4"/>
      <c r="G20" s="4"/>
      <c r="H20" s="4"/>
    </row>
    <row r="21" spans="2:14" x14ac:dyDescent="0.25">
      <c r="B21" s="5">
        <v>2</v>
      </c>
      <c r="C21" s="4"/>
      <c r="D21" s="4"/>
      <c r="E21" s="4"/>
      <c r="F21" s="4"/>
      <c r="G21" s="4"/>
      <c r="H21" s="4"/>
    </row>
    <row r="22" spans="2:14" x14ac:dyDescent="0.25">
      <c r="B22" s="5">
        <v>5</v>
      </c>
      <c r="C22" s="4"/>
      <c r="D22" s="4"/>
      <c r="E22" s="4"/>
      <c r="F22" s="4"/>
      <c r="G22" s="4"/>
      <c r="H22" s="4"/>
    </row>
    <row r="23" spans="2:14" x14ac:dyDescent="0.25">
      <c r="B23" s="5"/>
      <c r="C23" s="4"/>
      <c r="D23" s="4"/>
      <c r="E23" s="4"/>
      <c r="F23" s="4"/>
      <c r="G23" s="4"/>
      <c r="H23" s="4"/>
    </row>
    <row r="24" spans="2:14" x14ac:dyDescent="0.25">
      <c r="B24" s="60" t="s">
        <v>338</v>
      </c>
      <c r="C24" s="60"/>
      <c r="D24" s="23"/>
      <c r="E24" s="24"/>
      <c r="F24" s="23"/>
      <c r="G24" s="23"/>
      <c r="H24" s="61"/>
      <c r="I24" s="38">
        <v>5</v>
      </c>
      <c r="J24" s="22"/>
      <c r="K24" s="22"/>
      <c r="L24" s="22"/>
      <c r="M24" s="22"/>
      <c r="N24" s="22"/>
    </row>
    <row r="25" spans="2:14" x14ac:dyDescent="0.25">
      <c r="B25" s="62">
        <v>2</v>
      </c>
      <c r="C25" s="63"/>
      <c r="D25" s="63"/>
      <c r="E25" s="63"/>
      <c r="F25" s="63"/>
      <c r="G25" s="63"/>
      <c r="H25" s="63"/>
      <c r="I25" s="64"/>
      <c r="J25" s="22"/>
      <c r="K25" s="22"/>
      <c r="L25" s="22"/>
      <c r="M25" s="22"/>
      <c r="N25" s="22"/>
    </row>
    <row r="26" spans="2:14" x14ac:dyDescent="0.25">
      <c r="B26" s="62">
        <v>3</v>
      </c>
      <c r="C26" s="63"/>
      <c r="D26" s="63"/>
      <c r="E26" s="63"/>
      <c r="F26" s="63"/>
      <c r="G26" s="63"/>
      <c r="H26" s="63"/>
      <c r="I26" s="64"/>
      <c r="J26" s="22"/>
      <c r="K26" s="22"/>
      <c r="L26" s="22"/>
      <c r="M26" s="22"/>
      <c r="N26" s="22"/>
    </row>
    <row r="27" spans="2:14" x14ac:dyDescent="0.25">
      <c r="B27" s="62">
        <v>5</v>
      </c>
      <c r="C27" s="63"/>
      <c r="D27" s="63"/>
      <c r="E27" s="63"/>
      <c r="F27" s="63"/>
      <c r="G27" s="63"/>
      <c r="H27" s="63"/>
      <c r="I27" s="64"/>
      <c r="J27" s="22"/>
      <c r="K27" s="22"/>
      <c r="L27" s="22"/>
      <c r="M27" s="22"/>
      <c r="N27" s="22"/>
    </row>
    <row r="28" spans="2:14" x14ac:dyDescent="0.25">
      <c r="B28" s="62"/>
      <c r="C28" s="63"/>
      <c r="D28" s="63"/>
      <c r="E28" s="63"/>
      <c r="F28" s="63"/>
      <c r="G28" s="63"/>
      <c r="H28" s="63"/>
      <c r="I28" s="64"/>
    </row>
    <row r="29" spans="2:14" x14ac:dyDescent="0.25">
      <c r="B29" s="411" t="s">
        <v>98</v>
      </c>
      <c r="C29" s="411"/>
      <c r="D29" s="23"/>
      <c r="E29" s="24"/>
      <c r="F29" s="23"/>
      <c r="G29" s="23"/>
      <c r="H29" s="25"/>
      <c r="I29" s="38">
        <v>4</v>
      </c>
    </row>
    <row r="30" spans="2:14" x14ac:dyDescent="0.25">
      <c r="B30" s="5">
        <v>1</v>
      </c>
      <c r="C30" s="5"/>
      <c r="D30" s="5"/>
      <c r="E30" s="5"/>
      <c r="F30" s="5"/>
      <c r="G30" s="5"/>
      <c r="H30" s="5"/>
      <c r="I30" s="26"/>
    </row>
    <row r="31" spans="2:14" x14ac:dyDescent="0.25">
      <c r="B31" s="5">
        <v>4</v>
      </c>
      <c r="C31" s="5"/>
      <c r="D31" s="5"/>
      <c r="E31" s="5"/>
      <c r="F31" s="5"/>
      <c r="G31" s="5"/>
      <c r="H31" s="5"/>
      <c r="J31" s="27"/>
      <c r="K31" s="27"/>
      <c r="L31" s="27"/>
      <c r="M31" s="27"/>
      <c r="N31" s="27"/>
    </row>
    <row r="32" spans="2:14" x14ac:dyDescent="0.25">
      <c r="B32" s="5">
        <v>7</v>
      </c>
      <c r="C32" s="5"/>
      <c r="D32" s="5"/>
      <c r="E32" s="5"/>
      <c r="F32" s="5"/>
      <c r="G32" s="5"/>
      <c r="H32" s="5"/>
    </row>
    <row r="33" spans="2:9" x14ac:dyDescent="0.25">
      <c r="B33" s="5"/>
      <c r="C33" s="5"/>
      <c r="D33" s="5"/>
      <c r="E33" s="5"/>
      <c r="F33" s="5"/>
      <c r="G33" s="5"/>
      <c r="H33" s="5"/>
    </row>
    <row r="34" spans="2:9" x14ac:dyDescent="0.25">
      <c r="B34" s="411" t="s">
        <v>141</v>
      </c>
      <c r="C34" s="411"/>
      <c r="D34" s="411"/>
      <c r="E34" s="411"/>
      <c r="F34" s="411"/>
      <c r="G34" s="411"/>
      <c r="H34" s="418">
        <v>3</v>
      </c>
      <c r="I34" s="418"/>
    </row>
    <row r="35" spans="2:9" x14ac:dyDescent="0.25">
      <c r="B35" s="5">
        <v>4</v>
      </c>
      <c r="C35" s="5"/>
      <c r="D35" s="5"/>
      <c r="E35" s="5"/>
      <c r="F35" s="5"/>
      <c r="G35" s="5"/>
      <c r="H35" s="5"/>
      <c r="I35" s="117"/>
    </row>
    <row r="36" spans="2:9" x14ac:dyDescent="0.25">
      <c r="B36" s="54">
        <v>11</v>
      </c>
      <c r="C36" s="5"/>
      <c r="D36" s="5"/>
      <c r="E36" s="5"/>
      <c r="F36" s="5"/>
      <c r="G36" s="5"/>
      <c r="H36" s="5"/>
      <c r="I36" s="117"/>
    </row>
    <row r="37" spans="2:9" x14ac:dyDescent="0.25">
      <c r="B37" s="54">
        <v>13</v>
      </c>
      <c r="C37" s="5"/>
      <c r="D37" s="5"/>
      <c r="E37" s="5"/>
      <c r="F37" s="5"/>
      <c r="G37" s="5"/>
      <c r="H37" s="5"/>
      <c r="I37" s="117"/>
    </row>
    <row r="38" spans="2:9" x14ac:dyDescent="0.25">
      <c r="B38" s="411"/>
      <c r="C38" s="411"/>
      <c r="D38" s="411"/>
      <c r="E38" s="411"/>
      <c r="F38" s="411"/>
      <c r="G38" s="411"/>
      <c r="H38" s="418"/>
      <c r="I38" s="418"/>
    </row>
    <row r="39" spans="2:9" x14ac:dyDescent="0.25">
      <c r="B39" s="5"/>
      <c r="C39" s="5"/>
      <c r="D39" s="5"/>
      <c r="E39" s="5"/>
      <c r="F39" s="5"/>
      <c r="G39" s="5"/>
      <c r="H39" s="5"/>
    </row>
    <row r="40" spans="2:9" x14ac:dyDescent="0.25">
      <c r="B40" s="5"/>
      <c r="C40" s="5"/>
      <c r="D40" s="5"/>
      <c r="E40" s="5"/>
      <c r="F40" s="5"/>
      <c r="G40" s="5"/>
      <c r="H40" s="5"/>
    </row>
    <row r="41" spans="2:9" x14ac:dyDescent="0.25">
      <c r="B41" s="5"/>
      <c r="C41" s="5"/>
      <c r="D41" s="5"/>
      <c r="E41" s="5"/>
      <c r="F41" s="5"/>
      <c r="G41" s="5"/>
      <c r="H41" s="5"/>
    </row>
  </sheetData>
  <mergeCells count="17">
    <mergeCell ref="B38:C38"/>
    <mergeCell ref="D38:E38"/>
    <mergeCell ref="F38:G38"/>
    <mergeCell ref="H38:I38"/>
    <mergeCell ref="H3:I3"/>
    <mergeCell ref="B29:C29"/>
    <mergeCell ref="B34:C34"/>
    <mergeCell ref="D34:E34"/>
    <mergeCell ref="F34:G34"/>
    <mergeCell ref="H34:I34"/>
    <mergeCell ref="K3:M3"/>
    <mergeCell ref="B4:C4"/>
    <mergeCell ref="B9:C9"/>
    <mergeCell ref="B14:C14"/>
    <mergeCell ref="B19:C19"/>
    <mergeCell ref="D9:E9"/>
    <mergeCell ref="F9:G9"/>
  </mergeCells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M40"/>
  <sheetViews>
    <sheetView workbookViewId="0">
      <selection activeCell="K3" sqref="K3:M11"/>
    </sheetView>
  </sheetViews>
  <sheetFormatPr baseColWidth="10" defaultRowHeight="13.2" x14ac:dyDescent="0.25"/>
  <sheetData>
    <row r="1" spans="2:13" ht="13.8" x14ac:dyDescent="0.3">
      <c r="B1" s="20" t="s">
        <v>37</v>
      </c>
      <c r="C1" s="20" t="s">
        <v>38</v>
      </c>
      <c r="D1" s="20" t="s">
        <v>1</v>
      </c>
      <c r="E1" s="20" t="s">
        <v>2</v>
      </c>
      <c r="F1" s="20" t="s">
        <v>3</v>
      </c>
      <c r="G1" s="21" t="s">
        <v>4</v>
      </c>
      <c r="H1" s="413" t="s">
        <v>39</v>
      </c>
      <c r="I1" s="414"/>
      <c r="J1" s="22"/>
      <c r="K1" s="416" t="s">
        <v>79</v>
      </c>
      <c r="L1" s="414"/>
      <c r="M1" s="414"/>
    </row>
    <row r="2" spans="2:13" x14ac:dyDescent="0.25">
      <c r="B2" s="411" t="s">
        <v>348</v>
      </c>
      <c r="C2" s="411"/>
      <c r="D2" s="23"/>
      <c r="E2" s="24"/>
      <c r="F2" s="23"/>
      <c r="G2" s="23"/>
      <c r="H2" s="25" t="s">
        <v>254</v>
      </c>
      <c r="I2" s="38">
        <v>30</v>
      </c>
      <c r="J2" s="22"/>
      <c r="K2" s="22"/>
      <c r="L2" s="22"/>
      <c r="M2" s="22"/>
    </row>
    <row r="3" spans="2:13" x14ac:dyDescent="0.25">
      <c r="B3" s="5">
        <v>1</v>
      </c>
      <c r="C3" s="4"/>
      <c r="D3" s="4"/>
      <c r="E3" s="4"/>
      <c r="F3" s="4"/>
      <c r="G3" s="4"/>
      <c r="H3" s="4"/>
      <c r="I3" s="26"/>
      <c r="J3" s="27"/>
      <c r="K3" s="45" t="s">
        <v>88</v>
      </c>
      <c r="L3" s="46"/>
      <c r="M3" s="44">
        <v>180</v>
      </c>
    </row>
    <row r="4" spans="2:13" x14ac:dyDescent="0.25">
      <c r="B4" s="5">
        <v>1</v>
      </c>
      <c r="C4" s="4"/>
      <c r="D4" s="4"/>
      <c r="E4" s="4"/>
      <c r="F4" s="4"/>
      <c r="G4" s="4"/>
      <c r="H4" s="4"/>
      <c r="I4" s="26"/>
      <c r="J4" s="22"/>
      <c r="K4" s="45" t="s">
        <v>82</v>
      </c>
      <c r="L4" s="47"/>
      <c r="M4" s="44">
        <v>130</v>
      </c>
    </row>
    <row r="5" spans="2:13" x14ac:dyDescent="0.25">
      <c r="B5" s="5">
        <v>2</v>
      </c>
      <c r="C5" s="4"/>
      <c r="D5" s="4"/>
      <c r="E5" s="4"/>
      <c r="F5" s="4"/>
      <c r="G5" s="4"/>
      <c r="H5" s="4"/>
      <c r="I5" s="26"/>
      <c r="J5" s="42"/>
      <c r="K5" s="45" t="s">
        <v>118</v>
      </c>
      <c r="L5" s="47"/>
      <c r="M5" s="44">
        <v>100</v>
      </c>
    </row>
    <row r="6" spans="2:13" x14ac:dyDescent="0.25">
      <c r="B6" s="5"/>
      <c r="C6" s="4"/>
      <c r="D6" s="4"/>
      <c r="E6" s="4"/>
      <c r="F6" s="4"/>
      <c r="G6" s="4"/>
      <c r="H6" s="4"/>
      <c r="I6" s="26"/>
      <c r="J6" s="22"/>
      <c r="K6" s="45" t="s">
        <v>98</v>
      </c>
      <c r="L6" s="47"/>
      <c r="M6" s="44">
        <v>63</v>
      </c>
    </row>
    <row r="7" spans="2:13" x14ac:dyDescent="0.25">
      <c r="B7" s="411" t="s">
        <v>313</v>
      </c>
      <c r="C7" s="411"/>
      <c r="D7" s="411"/>
      <c r="E7" s="411"/>
      <c r="F7" s="411"/>
      <c r="G7" s="411"/>
      <c r="H7" s="43" t="s">
        <v>254</v>
      </c>
      <c r="I7" s="38">
        <v>30</v>
      </c>
      <c r="J7" s="22"/>
      <c r="K7" s="45" t="s">
        <v>93</v>
      </c>
      <c r="L7" s="48"/>
      <c r="M7" s="44">
        <v>45</v>
      </c>
    </row>
    <row r="8" spans="2:13" x14ac:dyDescent="0.25">
      <c r="B8" s="5">
        <v>1</v>
      </c>
      <c r="C8" s="4"/>
      <c r="D8" s="4"/>
      <c r="E8" s="4"/>
      <c r="F8" s="4"/>
      <c r="G8" s="4"/>
      <c r="H8" s="4"/>
      <c r="I8" s="26"/>
      <c r="K8" s="45" t="s">
        <v>103</v>
      </c>
      <c r="L8" s="45"/>
      <c r="M8" s="44">
        <v>32</v>
      </c>
    </row>
    <row r="9" spans="2:13" x14ac:dyDescent="0.25">
      <c r="B9" s="5">
        <v>1</v>
      </c>
      <c r="C9" s="4"/>
      <c r="D9" s="4"/>
      <c r="E9" s="4"/>
      <c r="F9" s="4"/>
      <c r="G9" s="4"/>
      <c r="H9" s="4"/>
      <c r="I9" s="26"/>
      <c r="K9" s="45" t="s">
        <v>141</v>
      </c>
      <c r="L9" s="45"/>
      <c r="M9" s="44">
        <v>16</v>
      </c>
    </row>
    <row r="10" spans="2:13" x14ac:dyDescent="0.25">
      <c r="B10" s="5">
        <v>2</v>
      </c>
      <c r="C10" s="4"/>
      <c r="D10" s="4"/>
      <c r="E10" s="4"/>
      <c r="F10" s="4"/>
      <c r="G10" s="4"/>
      <c r="H10" s="4"/>
      <c r="I10" s="26"/>
      <c r="J10" s="27"/>
      <c r="K10" s="45" t="s">
        <v>153</v>
      </c>
      <c r="L10" s="45"/>
      <c r="M10" s="44">
        <v>6</v>
      </c>
    </row>
    <row r="11" spans="2:13" x14ac:dyDescent="0.25">
      <c r="B11" s="5"/>
      <c r="C11" s="4"/>
      <c r="D11" s="4"/>
      <c r="E11" s="4"/>
      <c r="F11" s="4"/>
      <c r="G11" s="4"/>
      <c r="H11" s="4"/>
      <c r="I11" s="26"/>
      <c r="J11" s="27"/>
      <c r="K11" s="45"/>
      <c r="L11" s="45"/>
      <c r="M11" s="44"/>
    </row>
    <row r="12" spans="2:13" x14ac:dyDescent="0.25">
      <c r="B12" s="5"/>
      <c r="C12" s="4"/>
      <c r="D12" s="4"/>
      <c r="E12" s="4"/>
      <c r="F12" s="4"/>
      <c r="G12" s="4"/>
      <c r="H12" s="4"/>
      <c r="I12" s="26"/>
      <c r="J12" s="27"/>
      <c r="K12" s="27"/>
      <c r="L12" s="27"/>
      <c r="M12" s="27"/>
    </row>
    <row r="13" spans="2:13" x14ac:dyDescent="0.25">
      <c r="B13" s="411" t="s">
        <v>103</v>
      </c>
      <c r="C13" s="411"/>
      <c r="D13" s="23"/>
      <c r="E13" s="24"/>
      <c r="F13" s="23"/>
      <c r="G13" s="23"/>
      <c r="H13" s="25"/>
      <c r="I13" s="38">
        <v>15</v>
      </c>
    </row>
    <row r="14" spans="2:13" x14ac:dyDescent="0.25">
      <c r="B14" s="5">
        <v>2</v>
      </c>
      <c r="C14" s="4"/>
      <c r="D14" s="4"/>
      <c r="E14" s="4"/>
      <c r="F14" s="4"/>
      <c r="G14" s="4"/>
      <c r="H14" s="4"/>
      <c r="I14" s="26"/>
    </row>
    <row r="15" spans="2:13" x14ac:dyDescent="0.25">
      <c r="B15" s="5">
        <v>2</v>
      </c>
      <c r="C15" s="4"/>
      <c r="D15" s="4"/>
      <c r="E15" s="4"/>
      <c r="F15" s="4"/>
      <c r="G15" s="4"/>
      <c r="H15" s="4"/>
      <c r="I15" s="26"/>
    </row>
    <row r="16" spans="2:13" x14ac:dyDescent="0.25">
      <c r="B16" s="5">
        <v>3</v>
      </c>
      <c r="C16" s="4"/>
      <c r="D16" s="4"/>
      <c r="E16" s="4"/>
      <c r="F16" s="4"/>
      <c r="G16" s="4"/>
      <c r="H16" s="4"/>
      <c r="I16" s="26"/>
      <c r="J16" s="27"/>
      <c r="K16" s="27"/>
      <c r="L16" s="27"/>
      <c r="M16" s="27"/>
    </row>
    <row r="17" spans="2:13" x14ac:dyDescent="0.25">
      <c r="B17" s="5"/>
      <c r="C17" s="4"/>
      <c r="D17" s="4"/>
      <c r="E17" s="4"/>
      <c r="F17" s="4"/>
      <c r="G17" s="4"/>
      <c r="H17" s="4"/>
      <c r="I17" s="26"/>
      <c r="J17" s="27"/>
      <c r="K17" s="27"/>
      <c r="L17" s="27"/>
      <c r="M17" s="27"/>
    </row>
    <row r="18" spans="2:13" x14ac:dyDescent="0.25">
      <c r="B18" s="411" t="s">
        <v>118</v>
      </c>
      <c r="C18" s="411"/>
      <c r="D18" s="23"/>
      <c r="E18" s="24"/>
      <c r="F18" s="23"/>
      <c r="G18" s="23"/>
      <c r="H18" s="25"/>
      <c r="I18" s="38">
        <v>10</v>
      </c>
    </row>
    <row r="19" spans="2:13" x14ac:dyDescent="0.25">
      <c r="B19" s="5">
        <v>1</v>
      </c>
      <c r="C19" s="4"/>
      <c r="D19" s="4"/>
      <c r="E19" s="4"/>
      <c r="F19" s="4"/>
      <c r="G19" s="4"/>
      <c r="H19" s="4"/>
    </row>
    <row r="20" spans="2:13" x14ac:dyDescent="0.25">
      <c r="B20" s="5">
        <v>1</v>
      </c>
      <c r="C20" s="4"/>
      <c r="D20" s="4"/>
      <c r="E20" s="4"/>
      <c r="F20" s="4"/>
      <c r="G20" s="4"/>
      <c r="H20" s="4"/>
    </row>
    <row r="21" spans="2:13" x14ac:dyDescent="0.25">
      <c r="B21" s="5">
        <v>6</v>
      </c>
      <c r="C21" s="4"/>
      <c r="D21" s="4"/>
      <c r="E21" s="4"/>
      <c r="F21" s="4"/>
      <c r="G21" s="4"/>
      <c r="H21" s="4"/>
    </row>
    <row r="22" spans="2:13" x14ac:dyDescent="0.25">
      <c r="B22" s="5"/>
      <c r="C22" s="4"/>
      <c r="D22" s="4"/>
      <c r="E22" s="4"/>
      <c r="F22" s="4"/>
      <c r="G22" s="4"/>
      <c r="H22" s="4"/>
    </row>
    <row r="23" spans="2:13" x14ac:dyDescent="0.25">
      <c r="B23" s="60" t="s">
        <v>93</v>
      </c>
      <c r="C23" s="60"/>
      <c r="D23" s="23"/>
      <c r="E23" s="24"/>
      <c r="F23" s="23"/>
      <c r="G23" s="23"/>
      <c r="H23" s="61"/>
      <c r="I23" s="38">
        <v>5</v>
      </c>
      <c r="J23" s="22"/>
      <c r="K23" s="22"/>
      <c r="L23" s="22"/>
      <c r="M23" s="22"/>
    </row>
    <row r="24" spans="2:13" x14ac:dyDescent="0.25">
      <c r="B24" s="62">
        <v>1</v>
      </c>
      <c r="C24" s="63"/>
      <c r="D24" s="63"/>
      <c r="E24" s="63"/>
      <c r="F24" s="63"/>
      <c r="G24" s="63"/>
      <c r="H24" s="63"/>
      <c r="I24" s="64"/>
      <c r="J24" s="22"/>
      <c r="K24" s="22"/>
      <c r="L24" s="22"/>
      <c r="M24" s="22"/>
    </row>
    <row r="25" spans="2:13" x14ac:dyDescent="0.25">
      <c r="B25" s="62">
        <v>4</v>
      </c>
      <c r="C25" s="63"/>
      <c r="D25" s="63"/>
      <c r="E25" s="63"/>
      <c r="F25" s="63"/>
      <c r="G25" s="63"/>
      <c r="H25" s="63"/>
      <c r="I25" s="64"/>
      <c r="J25" s="22"/>
      <c r="K25" s="22"/>
      <c r="L25" s="22"/>
      <c r="M25" s="22"/>
    </row>
    <row r="26" spans="2:13" x14ac:dyDescent="0.25">
      <c r="B26" s="62">
        <v>4</v>
      </c>
      <c r="C26" s="63"/>
      <c r="D26" s="63"/>
      <c r="E26" s="63"/>
      <c r="F26" s="63"/>
      <c r="G26" s="63"/>
      <c r="H26" s="63"/>
      <c r="I26" s="64"/>
      <c r="J26" s="22"/>
      <c r="K26" s="22"/>
      <c r="L26" s="22"/>
      <c r="M26" s="22"/>
    </row>
    <row r="27" spans="2:13" x14ac:dyDescent="0.25">
      <c r="B27" s="62"/>
      <c r="C27" s="63"/>
      <c r="D27" s="63"/>
      <c r="E27" s="63"/>
      <c r="F27" s="63"/>
      <c r="G27" s="63"/>
      <c r="H27" s="63"/>
      <c r="I27" s="64"/>
    </row>
    <row r="28" spans="2:13" x14ac:dyDescent="0.25">
      <c r="B28" s="411" t="s">
        <v>98</v>
      </c>
      <c r="C28" s="411"/>
      <c r="D28" s="23"/>
      <c r="E28" s="24"/>
      <c r="F28" s="23"/>
      <c r="G28" s="23"/>
      <c r="H28" s="25"/>
      <c r="I28" s="38">
        <v>4</v>
      </c>
    </row>
    <row r="29" spans="2:13" x14ac:dyDescent="0.25">
      <c r="B29" s="5">
        <v>1</v>
      </c>
      <c r="C29" s="5"/>
      <c r="D29" s="5"/>
      <c r="E29" s="5"/>
      <c r="F29" s="5"/>
      <c r="G29" s="5"/>
      <c r="H29" s="5"/>
      <c r="I29" s="26"/>
    </row>
    <row r="30" spans="2:13" x14ac:dyDescent="0.25">
      <c r="B30" s="5">
        <v>4</v>
      </c>
      <c r="C30" s="5"/>
      <c r="D30" s="5"/>
      <c r="E30" s="5"/>
      <c r="F30" s="5"/>
      <c r="G30" s="5"/>
      <c r="H30" s="5"/>
      <c r="J30" s="27"/>
      <c r="K30" s="27"/>
      <c r="L30" s="27"/>
      <c r="M30" s="27"/>
    </row>
    <row r="31" spans="2:13" x14ac:dyDescent="0.25">
      <c r="B31" s="5">
        <v>5</v>
      </c>
      <c r="C31" s="5"/>
      <c r="D31" s="5"/>
      <c r="E31" s="5"/>
      <c r="F31" s="5"/>
      <c r="G31" s="5"/>
      <c r="H31" s="5"/>
    </row>
    <row r="32" spans="2:13" x14ac:dyDescent="0.25">
      <c r="B32" s="5"/>
      <c r="C32" s="5"/>
      <c r="D32" s="5"/>
      <c r="E32" s="5"/>
      <c r="F32" s="5"/>
      <c r="G32" s="5"/>
      <c r="H32" s="5"/>
    </row>
    <row r="33" spans="2:9" x14ac:dyDescent="0.25">
      <c r="B33" s="411" t="s">
        <v>141</v>
      </c>
      <c r="C33" s="411"/>
      <c r="D33" s="411"/>
      <c r="E33" s="411"/>
      <c r="F33" s="411"/>
      <c r="G33" s="411"/>
      <c r="H33" s="417">
        <v>3</v>
      </c>
      <c r="I33" s="417"/>
    </row>
    <row r="34" spans="2:9" x14ac:dyDescent="0.25">
      <c r="B34" s="5">
        <v>4</v>
      </c>
      <c r="C34" s="5"/>
      <c r="D34" s="5"/>
      <c r="E34" s="5"/>
      <c r="F34" s="5"/>
      <c r="G34" s="5"/>
      <c r="H34" s="5"/>
    </row>
    <row r="35" spans="2:9" x14ac:dyDescent="0.25">
      <c r="B35" s="5">
        <v>10</v>
      </c>
      <c r="C35" s="5"/>
      <c r="D35" s="5"/>
      <c r="E35" s="5"/>
      <c r="F35" s="5"/>
      <c r="G35" s="5"/>
      <c r="H35" s="5"/>
    </row>
    <row r="36" spans="2:9" x14ac:dyDescent="0.25">
      <c r="B36" s="5">
        <v>11</v>
      </c>
      <c r="C36" s="5"/>
      <c r="D36" s="5"/>
      <c r="E36" s="5"/>
      <c r="F36" s="5"/>
      <c r="G36" s="5"/>
      <c r="H36" s="5"/>
    </row>
    <row r="37" spans="2:9" x14ac:dyDescent="0.25">
      <c r="B37" s="411" t="s">
        <v>153</v>
      </c>
      <c r="C37" s="411"/>
      <c r="D37" s="411"/>
      <c r="E37" s="411"/>
      <c r="F37" s="411"/>
      <c r="G37" s="411"/>
      <c r="H37" s="417">
        <v>2</v>
      </c>
      <c r="I37" s="417"/>
    </row>
    <row r="38" spans="2:9" x14ac:dyDescent="0.25">
      <c r="B38" s="5">
        <v>2</v>
      </c>
      <c r="C38" s="5"/>
      <c r="D38" s="5"/>
      <c r="E38" s="5"/>
      <c r="F38" s="5"/>
      <c r="G38" s="5"/>
      <c r="H38" s="5"/>
    </row>
    <row r="39" spans="2:9" x14ac:dyDescent="0.25">
      <c r="B39" s="5"/>
      <c r="C39" s="5"/>
      <c r="D39" s="5"/>
      <c r="E39" s="5"/>
      <c r="F39" s="5"/>
      <c r="G39" s="5"/>
      <c r="H39" s="5"/>
    </row>
    <row r="40" spans="2:9" x14ac:dyDescent="0.25">
      <c r="B40" s="5"/>
      <c r="C40" s="5"/>
      <c r="D40" s="5"/>
      <c r="E40" s="5"/>
      <c r="F40" s="5"/>
      <c r="G40" s="5"/>
      <c r="H40" s="5"/>
    </row>
  </sheetData>
  <mergeCells count="17">
    <mergeCell ref="H33:I33"/>
    <mergeCell ref="B37:C37"/>
    <mergeCell ref="D37:E37"/>
    <mergeCell ref="F37:G37"/>
    <mergeCell ref="H37:I37"/>
    <mergeCell ref="K1:M1"/>
    <mergeCell ref="B2:C2"/>
    <mergeCell ref="B7:C7"/>
    <mergeCell ref="D7:E7"/>
    <mergeCell ref="F7:G7"/>
    <mergeCell ref="B13:C13"/>
    <mergeCell ref="H1:I1"/>
    <mergeCell ref="B18:C18"/>
    <mergeCell ref="B28:C28"/>
    <mergeCell ref="B33:C33"/>
    <mergeCell ref="D33:E33"/>
    <mergeCell ref="F33:G3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M40"/>
  <sheetViews>
    <sheetView workbookViewId="0">
      <selection activeCell="K3" sqref="K3:M11"/>
    </sheetView>
  </sheetViews>
  <sheetFormatPr baseColWidth="10" defaultRowHeight="13.2" x14ac:dyDescent="0.25"/>
  <sheetData>
    <row r="1" spans="2:13" ht="13.8" x14ac:dyDescent="0.3">
      <c r="B1" s="20" t="s">
        <v>37</v>
      </c>
      <c r="C1" s="20" t="s">
        <v>38</v>
      </c>
      <c r="D1" s="20" t="s">
        <v>1</v>
      </c>
      <c r="E1" s="20" t="s">
        <v>2</v>
      </c>
      <c r="F1" s="20" t="s">
        <v>3</v>
      </c>
      <c r="G1" s="21" t="s">
        <v>4</v>
      </c>
      <c r="H1" s="413" t="s">
        <v>39</v>
      </c>
      <c r="I1" s="414"/>
      <c r="J1" s="22"/>
      <c r="K1" s="416" t="s">
        <v>56</v>
      </c>
      <c r="L1" s="414"/>
      <c r="M1" s="414"/>
    </row>
    <row r="2" spans="2:13" x14ac:dyDescent="0.25">
      <c r="B2" s="411" t="s">
        <v>98</v>
      </c>
      <c r="C2" s="411"/>
      <c r="D2" s="23"/>
      <c r="E2" s="24"/>
      <c r="F2" s="23"/>
      <c r="G2" s="23"/>
      <c r="H2" s="25" t="s">
        <v>254</v>
      </c>
      <c r="I2" s="38">
        <v>30</v>
      </c>
      <c r="J2" s="22"/>
      <c r="K2" s="22"/>
      <c r="L2" s="22"/>
      <c r="M2" s="22"/>
    </row>
    <row r="3" spans="2:13" x14ac:dyDescent="0.25">
      <c r="B3" s="5">
        <v>1</v>
      </c>
      <c r="C3" s="4"/>
      <c r="D3" s="4"/>
      <c r="E3" s="4"/>
      <c r="F3" s="4"/>
      <c r="G3" s="4"/>
      <c r="H3" s="4"/>
      <c r="I3" s="26"/>
      <c r="J3" s="27"/>
      <c r="K3" s="45" t="s">
        <v>88</v>
      </c>
      <c r="L3" s="46"/>
      <c r="M3" s="44">
        <v>210</v>
      </c>
    </row>
    <row r="4" spans="2:13" x14ac:dyDescent="0.25">
      <c r="B4" s="5">
        <v>1</v>
      </c>
      <c r="C4" s="4"/>
      <c r="D4" s="4"/>
      <c r="E4" s="4"/>
      <c r="F4" s="4"/>
      <c r="G4" s="4"/>
      <c r="H4" s="4"/>
      <c r="I4" s="26"/>
      <c r="J4" s="22"/>
      <c r="K4" s="45" t="s">
        <v>82</v>
      </c>
      <c r="L4" s="47"/>
      <c r="M4" s="44">
        <v>145</v>
      </c>
    </row>
    <row r="5" spans="2:13" x14ac:dyDescent="0.25">
      <c r="B5" s="5">
        <v>1</v>
      </c>
      <c r="C5" s="4"/>
      <c r="D5" s="4"/>
      <c r="E5" s="4"/>
      <c r="F5" s="4"/>
      <c r="G5" s="4"/>
      <c r="H5" s="4"/>
      <c r="I5" s="26"/>
      <c r="J5" s="42"/>
      <c r="K5" s="45" t="s">
        <v>118</v>
      </c>
      <c r="L5" s="47"/>
      <c r="M5" s="44">
        <v>110</v>
      </c>
    </row>
    <row r="6" spans="2:13" x14ac:dyDescent="0.25">
      <c r="B6" s="5"/>
      <c r="C6" s="4"/>
      <c r="D6" s="4"/>
      <c r="E6" s="4"/>
      <c r="F6" s="4"/>
      <c r="G6" s="4"/>
      <c r="H6" s="4"/>
      <c r="I6" s="26"/>
      <c r="J6" s="22"/>
      <c r="K6" s="45" t="s">
        <v>98</v>
      </c>
      <c r="L6" s="47"/>
      <c r="M6" s="44">
        <v>93</v>
      </c>
    </row>
    <row r="7" spans="2:13" x14ac:dyDescent="0.25">
      <c r="B7" s="411" t="s">
        <v>88</v>
      </c>
      <c r="C7" s="411"/>
      <c r="D7" s="411"/>
      <c r="E7" s="411"/>
      <c r="F7" s="411"/>
      <c r="G7" s="411"/>
      <c r="H7" s="43" t="s">
        <v>254</v>
      </c>
      <c r="I7" s="38">
        <v>30</v>
      </c>
      <c r="J7" s="22"/>
      <c r="K7" s="45" t="s">
        <v>93</v>
      </c>
      <c r="L7" s="48"/>
      <c r="M7" s="44">
        <v>47</v>
      </c>
    </row>
    <row r="8" spans="2:13" x14ac:dyDescent="0.25">
      <c r="B8" s="5">
        <v>1</v>
      </c>
      <c r="C8" s="4"/>
      <c r="D8" s="4"/>
      <c r="E8" s="4"/>
      <c r="F8" s="4"/>
      <c r="G8" s="4"/>
      <c r="H8" s="4"/>
      <c r="I8" s="26"/>
      <c r="K8" s="45" t="s">
        <v>103</v>
      </c>
      <c r="L8" s="45"/>
      <c r="M8" s="44">
        <v>37</v>
      </c>
    </row>
    <row r="9" spans="2:13" x14ac:dyDescent="0.25">
      <c r="B9" s="5">
        <v>1</v>
      </c>
      <c r="C9" s="4"/>
      <c r="D9" s="4"/>
      <c r="E9" s="4"/>
      <c r="F9" s="4"/>
      <c r="G9" s="4"/>
      <c r="H9" s="4"/>
      <c r="I9" s="26"/>
      <c r="K9" s="45" t="s">
        <v>141</v>
      </c>
      <c r="L9" s="45"/>
      <c r="M9" s="44">
        <v>20</v>
      </c>
    </row>
    <row r="10" spans="2:13" x14ac:dyDescent="0.25">
      <c r="B10" s="5">
        <v>1</v>
      </c>
      <c r="C10" s="4"/>
      <c r="D10" s="4"/>
      <c r="E10" s="4"/>
      <c r="F10" s="4"/>
      <c r="G10" s="4"/>
      <c r="H10" s="4"/>
      <c r="I10" s="26"/>
      <c r="J10" s="27"/>
      <c r="K10" s="45" t="s">
        <v>153</v>
      </c>
      <c r="L10" s="45"/>
      <c r="M10" s="44">
        <v>9</v>
      </c>
    </row>
    <row r="11" spans="2:13" x14ac:dyDescent="0.25">
      <c r="B11" s="5"/>
      <c r="C11" s="4"/>
      <c r="D11" s="4"/>
      <c r="E11" s="4"/>
      <c r="F11" s="4"/>
      <c r="G11" s="4"/>
      <c r="H11" s="4"/>
      <c r="I11" s="26"/>
      <c r="J11" s="27"/>
      <c r="K11" s="45"/>
      <c r="L11" s="45"/>
      <c r="M11" s="44"/>
    </row>
    <row r="12" spans="2:13" x14ac:dyDescent="0.25">
      <c r="B12" s="5"/>
      <c r="C12" s="4"/>
      <c r="D12" s="4"/>
      <c r="E12" s="4"/>
      <c r="F12" s="4"/>
      <c r="G12" s="4"/>
      <c r="H12" s="4"/>
      <c r="I12" s="26"/>
      <c r="J12" s="27"/>
      <c r="K12" s="27"/>
      <c r="L12" s="27"/>
      <c r="M12" s="27"/>
    </row>
    <row r="13" spans="2:13" x14ac:dyDescent="0.25">
      <c r="B13" s="411" t="s">
        <v>82</v>
      </c>
      <c r="C13" s="411"/>
      <c r="D13" s="23"/>
      <c r="E13" s="24"/>
      <c r="F13" s="23"/>
      <c r="G13" s="23"/>
      <c r="H13" s="25"/>
      <c r="I13" s="38">
        <v>15</v>
      </c>
    </row>
    <row r="14" spans="2:13" x14ac:dyDescent="0.25">
      <c r="B14" s="5">
        <v>1</v>
      </c>
      <c r="C14" s="4"/>
      <c r="D14" s="4"/>
      <c r="E14" s="4"/>
      <c r="F14" s="4"/>
      <c r="G14" s="4"/>
      <c r="H14" s="4"/>
      <c r="I14" s="26"/>
    </row>
    <row r="15" spans="2:13" x14ac:dyDescent="0.25">
      <c r="B15" s="5">
        <v>1</v>
      </c>
      <c r="C15" s="4"/>
      <c r="D15" s="4"/>
      <c r="E15" s="4"/>
      <c r="F15" s="4"/>
      <c r="G15" s="4"/>
      <c r="H15" s="4"/>
      <c r="I15" s="26"/>
    </row>
    <row r="16" spans="2:13" x14ac:dyDescent="0.25">
      <c r="B16" s="5">
        <v>2</v>
      </c>
      <c r="C16" s="4"/>
      <c r="D16" s="4"/>
      <c r="E16" s="4"/>
      <c r="F16" s="4"/>
      <c r="G16" s="4"/>
      <c r="H16" s="4"/>
      <c r="I16" s="26"/>
      <c r="J16" s="27"/>
      <c r="K16" s="27"/>
      <c r="L16" s="27"/>
      <c r="M16" s="27"/>
    </row>
    <row r="17" spans="2:13" x14ac:dyDescent="0.25">
      <c r="B17" s="5"/>
      <c r="C17" s="4"/>
      <c r="D17" s="4"/>
      <c r="E17" s="4"/>
      <c r="F17" s="4"/>
      <c r="G17" s="4"/>
      <c r="H17" s="4"/>
      <c r="I17" s="26"/>
      <c r="J17" s="27"/>
      <c r="K17" s="27"/>
      <c r="L17" s="27"/>
      <c r="M17" s="27"/>
    </row>
    <row r="18" spans="2:13" x14ac:dyDescent="0.25">
      <c r="B18" s="411" t="s">
        <v>118</v>
      </c>
      <c r="C18" s="411"/>
      <c r="D18" s="23"/>
      <c r="E18" s="24"/>
      <c r="F18" s="23"/>
      <c r="G18" s="23"/>
      <c r="H18" s="25"/>
      <c r="I18" s="38">
        <v>10</v>
      </c>
    </row>
    <row r="19" spans="2:13" x14ac:dyDescent="0.25">
      <c r="B19" s="5">
        <v>1</v>
      </c>
      <c r="C19" s="4"/>
      <c r="D19" s="4"/>
      <c r="E19" s="4"/>
      <c r="F19" s="4"/>
      <c r="G19" s="4"/>
      <c r="H19" s="4"/>
    </row>
    <row r="20" spans="2:13" x14ac:dyDescent="0.25">
      <c r="B20" s="5">
        <v>3</v>
      </c>
      <c r="C20" s="4"/>
      <c r="D20" s="4"/>
      <c r="E20" s="4"/>
      <c r="F20" s="4"/>
      <c r="G20" s="4"/>
      <c r="H20" s="4"/>
    </row>
    <row r="21" spans="2:13" x14ac:dyDescent="0.25">
      <c r="B21" s="5">
        <v>4</v>
      </c>
      <c r="C21" s="4"/>
      <c r="D21" s="4"/>
      <c r="E21" s="4"/>
      <c r="F21" s="4"/>
      <c r="G21" s="4"/>
      <c r="H21" s="4"/>
    </row>
    <row r="22" spans="2:13" x14ac:dyDescent="0.25">
      <c r="B22" s="5"/>
      <c r="C22" s="4"/>
      <c r="D22" s="4"/>
      <c r="E22" s="4"/>
      <c r="F22" s="4"/>
      <c r="G22" s="4"/>
      <c r="H22" s="4"/>
    </row>
    <row r="23" spans="2:13" x14ac:dyDescent="0.25">
      <c r="B23" s="60" t="s">
        <v>103</v>
      </c>
      <c r="C23" s="60"/>
      <c r="D23" s="23"/>
      <c r="E23" s="24"/>
      <c r="F23" s="23"/>
      <c r="G23" s="23"/>
      <c r="H23" s="61"/>
      <c r="I23" s="38">
        <v>5</v>
      </c>
      <c r="J23" s="22"/>
      <c r="K23" s="22"/>
      <c r="L23" s="22"/>
      <c r="M23" s="22"/>
    </row>
    <row r="24" spans="2:13" x14ac:dyDescent="0.25">
      <c r="B24" s="62">
        <v>2</v>
      </c>
      <c r="C24" s="63"/>
      <c r="D24" s="63"/>
      <c r="E24" s="63"/>
      <c r="F24" s="63"/>
      <c r="G24" s="63"/>
      <c r="H24" s="63"/>
      <c r="I24" s="64"/>
      <c r="J24" s="22"/>
      <c r="K24" s="22"/>
      <c r="L24" s="22"/>
      <c r="M24" s="22"/>
    </row>
    <row r="25" spans="2:13" x14ac:dyDescent="0.25">
      <c r="B25" s="62">
        <v>2</v>
      </c>
      <c r="C25" s="63"/>
      <c r="D25" s="63"/>
      <c r="E25" s="63"/>
      <c r="F25" s="63"/>
      <c r="G25" s="63"/>
      <c r="H25" s="63"/>
      <c r="I25" s="64"/>
      <c r="J25" s="22"/>
      <c r="K25" s="22"/>
      <c r="L25" s="22"/>
      <c r="M25" s="22"/>
    </row>
    <row r="26" spans="2:13" x14ac:dyDescent="0.25">
      <c r="B26" s="62">
        <v>5</v>
      </c>
      <c r="C26" s="63"/>
      <c r="D26" s="63"/>
      <c r="E26" s="63"/>
      <c r="F26" s="63"/>
      <c r="G26" s="63"/>
      <c r="H26" s="63"/>
      <c r="I26" s="64"/>
      <c r="J26" s="22"/>
      <c r="K26" s="22"/>
      <c r="L26" s="22"/>
      <c r="M26" s="22"/>
    </row>
    <row r="27" spans="2:13" x14ac:dyDescent="0.25">
      <c r="B27" s="62"/>
      <c r="C27" s="63"/>
      <c r="D27" s="63"/>
      <c r="E27" s="63"/>
      <c r="F27" s="63"/>
      <c r="G27" s="63"/>
      <c r="H27" s="63"/>
      <c r="I27" s="64"/>
    </row>
    <row r="28" spans="2:13" x14ac:dyDescent="0.25">
      <c r="B28" s="411" t="s">
        <v>141</v>
      </c>
      <c r="C28" s="411"/>
      <c r="D28" s="23"/>
      <c r="E28" s="24"/>
      <c r="F28" s="23"/>
      <c r="G28" s="23"/>
      <c r="H28" s="25"/>
      <c r="I28" s="38">
        <v>4</v>
      </c>
    </row>
    <row r="29" spans="2:13" x14ac:dyDescent="0.25">
      <c r="B29" s="5">
        <v>3</v>
      </c>
      <c r="C29" s="5"/>
      <c r="D29" s="5"/>
      <c r="E29" s="5"/>
      <c r="F29" s="5"/>
      <c r="G29" s="5"/>
      <c r="H29" s="5"/>
      <c r="I29" s="26"/>
    </row>
    <row r="30" spans="2:13" x14ac:dyDescent="0.25">
      <c r="B30" s="5">
        <v>5</v>
      </c>
      <c r="C30" s="5"/>
      <c r="D30" s="5"/>
      <c r="E30" s="5"/>
      <c r="F30" s="5"/>
      <c r="G30" s="5"/>
      <c r="H30" s="5"/>
      <c r="J30" s="27"/>
      <c r="K30" s="27"/>
      <c r="L30" s="27"/>
      <c r="M30" s="27"/>
    </row>
    <row r="31" spans="2:13" x14ac:dyDescent="0.25">
      <c r="B31" s="5">
        <v>7</v>
      </c>
      <c r="C31" s="5"/>
      <c r="D31" s="5"/>
      <c r="E31" s="5"/>
      <c r="F31" s="5"/>
      <c r="G31" s="5"/>
      <c r="H31" s="5"/>
    </row>
    <row r="32" spans="2:13" x14ac:dyDescent="0.25">
      <c r="B32" s="5"/>
      <c r="C32" s="5"/>
      <c r="D32" s="5"/>
      <c r="E32" s="5"/>
      <c r="F32" s="5"/>
      <c r="G32" s="5"/>
      <c r="H32" s="5"/>
    </row>
    <row r="33" spans="2:9" x14ac:dyDescent="0.25">
      <c r="B33" s="411" t="s">
        <v>153</v>
      </c>
      <c r="C33" s="411"/>
      <c r="D33" s="23"/>
      <c r="E33" s="24"/>
      <c r="F33" s="23"/>
      <c r="G33" s="23"/>
      <c r="H33" s="25"/>
      <c r="I33" s="38">
        <v>3</v>
      </c>
    </row>
    <row r="34" spans="2:9" x14ac:dyDescent="0.25">
      <c r="B34" s="5">
        <v>3</v>
      </c>
      <c r="C34" s="5"/>
      <c r="D34" s="5"/>
      <c r="E34" s="5"/>
      <c r="F34" s="5"/>
      <c r="G34" s="5"/>
      <c r="H34" s="5"/>
      <c r="I34" s="26"/>
    </row>
    <row r="35" spans="2:9" x14ac:dyDescent="0.25">
      <c r="B35" s="5">
        <v>5</v>
      </c>
      <c r="C35" s="5"/>
      <c r="D35" s="5"/>
      <c r="E35" s="5"/>
      <c r="F35" s="5"/>
      <c r="G35" s="5"/>
      <c r="H35" s="5"/>
    </row>
    <row r="36" spans="2:9" x14ac:dyDescent="0.25">
      <c r="B36" s="5">
        <v>12</v>
      </c>
      <c r="C36" s="5"/>
      <c r="D36" s="5"/>
      <c r="E36" s="5"/>
      <c r="F36" s="5"/>
      <c r="G36" s="5"/>
      <c r="H36" s="5"/>
    </row>
    <row r="37" spans="2:9" x14ac:dyDescent="0.25">
      <c r="B37" s="411" t="s">
        <v>93</v>
      </c>
      <c r="C37" s="411"/>
      <c r="D37" s="23"/>
      <c r="E37" s="24"/>
      <c r="F37" s="23"/>
      <c r="G37" s="23"/>
      <c r="H37" s="25"/>
      <c r="I37" s="38">
        <v>2</v>
      </c>
    </row>
    <row r="38" spans="2:9" x14ac:dyDescent="0.25">
      <c r="B38" s="5">
        <v>9</v>
      </c>
      <c r="C38" s="5"/>
      <c r="D38" s="5"/>
      <c r="E38" s="5"/>
      <c r="F38" s="5"/>
      <c r="G38" s="5"/>
      <c r="H38" s="5"/>
      <c r="I38" s="26"/>
    </row>
    <row r="39" spans="2:9" x14ac:dyDescent="0.25">
      <c r="B39" s="5">
        <v>13</v>
      </c>
      <c r="C39" s="5"/>
      <c r="D39" s="5"/>
      <c r="E39" s="5"/>
      <c r="F39" s="5"/>
      <c r="G39" s="5"/>
      <c r="H39" s="5"/>
    </row>
    <row r="40" spans="2:9" x14ac:dyDescent="0.25">
      <c r="B40" s="5"/>
      <c r="C40" s="5"/>
      <c r="D40" s="5"/>
      <c r="E40" s="5"/>
      <c r="F40" s="5"/>
      <c r="G40" s="5"/>
      <c r="H40" s="5"/>
    </row>
  </sheetData>
  <mergeCells count="11">
    <mergeCell ref="B37:C37"/>
    <mergeCell ref="B13:C13"/>
    <mergeCell ref="K1:M1"/>
    <mergeCell ref="H1:I1"/>
    <mergeCell ref="B2:C2"/>
    <mergeCell ref="B7:C7"/>
    <mergeCell ref="D7:E7"/>
    <mergeCell ref="F7:G7"/>
    <mergeCell ref="B18:C18"/>
    <mergeCell ref="B28:C28"/>
    <mergeCell ref="B33:C3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L37"/>
  <sheetViews>
    <sheetView workbookViewId="0">
      <selection activeCell="J3" sqref="J3:L10"/>
    </sheetView>
  </sheetViews>
  <sheetFormatPr baseColWidth="10" defaultRowHeight="13.2" x14ac:dyDescent="0.25"/>
  <sheetData>
    <row r="1" spans="1:12" ht="13.8" x14ac:dyDescent="0.3">
      <c r="A1" s="20" t="s">
        <v>37</v>
      </c>
      <c r="B1" s="20" t="s">
        <v>38</v>
      </c>
      <c r="C1" s="20" t="s">
        <v>1</v>
      </c>
      <c r="D1" s="20" t="s">
        <v>2</v>
      </c>
      <c r="E1" s="20" t="s">
        <v>3</v>
      </c>
      <c r="F1" s="21" t="s">
        <v>4</v>
      </c>
      <c r="G1" s="413" t="s">
        <v>39</v>
      </c>
      <c r="H1" s="414"/>
      <c r="I1" s="22"/>
      <c r="J1" s="416" t="s">
        <v>59</v>
      </c>
      <c r="K1" s="414"/>
      <c r="L1" s="414"/>
    </row>
    <row r="2" spans="1:12" x14ac:dyDescent="0.25">
      <c r="A2" s="411" t="s">
        <v>82</v>
      </c>
      <c r="B2" s="411"/>
      <c r="C2" s="23"/>
      <c r="D2" s="24"/>
      <c r="E2" s="23"/>
      <c r="F2" s="23"/>
      <c r="G2" s="25" t="s">
        <v>254</v>
      </c>
      <c r="H2" s="38">
        <v>30</v>
      </c>
      <c r="I2" s="22"/>
      <c r="J2" s="22"/>
      <c r="K2" s="22"/>
      <c r="L2" s="22"/>
    </row>
    <row r="3" spans="1:12" x14ac:dyDescent="0.25">
      <c r="A3" s="5">
        <v>1</v>
      </c>
      <c r="B3" s="4"/>
      <c r="C3" s="4"/>
      <c r="D3" s="4"/>
      <c r="E3" s="4"/>
      <c r="F3" s="4"/>
      <c r="G3" s="4"/>
      <c r="H3" s="26"/>
      <c r="I3" s="27"/>
      <c r="J3" s="45" t="s">
        <v>88</v>
      </c>
      <c r="K3" s="46"/>
      <c r="L3" s="44">
        <v>240</v>
      </c>
    </row>
    <row r="4" spans="1:12" x14ac:dyDescent="0.25">
      <c r="A4" s="5">
        <v>1</v>
      </c>
      <c r="B4" s="4"/>
      <c r="C4" s="4"/>
      <c r="D4" s="4"/>
      <c r="E4" s="4"/>
      <c r="F4" s="4"/>
      <c r="G4" s="4"/>
      <c r="H4" s="26"/>
      <c r="I4" s="22"/>
      <c r="J4" s="45" t="s">
        <v>82</v>
      </c>
      <c r="K4" s="47"/>
      <c r="L4" s="44">
        <v>175</v>
      </c>
    </row>
    <row r="5" spans="1:12" x14ac:dyDescent="0.25">
      <c r="A5" s="5">
        <v>1</v>
      </c>
      <c r="B5" s="4"/>
      <c r="C5" s="4"/>
      <c r="D5" s="4"/>
      <c r="E5" s="4"/>
      <c r="F5" s="4"/>
      <c r="G5" s="4"/>
      <c r="H5" s="26"/>
      <c r="I5" s="42"/>
      <c r="J5" s="45" t="s">
        <v>118</v>
      </c>
      <c r="K5" s="47"/>
      <c r="L5" s="44">
        <v>114</v>
      </c>
    </row>
    <row r="6" spans="1:12" x14ac:dyDescent="0.25">
      <c r="A6" s="5"/>
      <c r="B6" s="4"/>
      <c r="C6" s="4"/>
      <c r="D6" s="4"/>
      <c r="E6" s="4"/>
      <c r="F6" s="4"/>
      <c r="G6" s="4"/>
      <c r="H6" s="26"/>
      <c r="I6" s="22"/>
      <c r="J6" s="45" t="s">
        <v>98</v>
      </c>
      <c r="K6" s="47"/>
      <c r="L6" s="44">
        <v>108</v>
      </c>
    </row>
    <row r="7" spans="1:12" x14ac:dyDescent="0.25">
      <c r="A7" s="411" t="s">
        <v>357</v>
      </c>
      <c r="B7" s="411"/>
      <c r="C7" s="411"/>
      <c r="D7" s="411"/>
      <c r="E7" s="411"/>
      <c r="F7" s="411"/>
      <c r="G7" s="43" t="s">
        <v>358</v>
      </c>
      <c r="H7" s="38">
        <v>30</v>
      </c>
      <c r="I7" s="22"/>
      <c r="J7" s="45" t="s">
        <v>103</v>
      </c>
      <c r="K7" s="48"/>
      <c r="L7" s="44">
        <v>52</v>
      </c>
    </row>
    <row r="8" spans="1:12" x14ac:dyDescent="0.25">
      <c r="A8" s="5">
        <v>1</v>
      </c>
      <c r="B8" s="4"/>
      <c r="C8" s="4"/>
      <c r="D8" s="4"/>
      <c r="E8" s="4"/>
      <c r="F8" s="4"/>
      <c r="G8" s="4"/>
      <c r="H8" s="26"/>
      <c r="J8" s="45" t="s">
        <v>93</v>
      </c>
      <c r="K8" s="48"/>
      <c r="L8" s="44">
        <v>50</v>
      </c>
    </row>
    <row r="9" spans="1:12" x14ac:dyDescent="0.25">
      <c r="A9" s="5">
        <v>1</v>
      </c>
      <c r="B9" s="4"/>
      <c r="C9" s="4"/>
      <c r="D9" s="4"/>
      <c r="E9" s="4"/>
      <c r="F9" s="4"/>
      <c r="G9" s="4"/>
      <c r="H9" s="26"/>
      <c r="I9" s="27"/>
      <c r="J9" s="45" t="s">
        <v>141</v>
      </c>
      <c r="K9" s="45"/>
      <c r="L9" s="44">
        <v>25</v>
      </c>
    </row>
    <row r="10" spans="1:12" x14ac:dyDescent="0.25">
      <c r="A10" s="5">
        <v>1</v>
      </c>
      <c r="B10" s="4"/>
      <c r="C10" s="4"/>
      <c r="D10" s="4"/>
      <c r="E10" s="4"/>
      <c r="F10" s="4"/>
      <c r="G10" s="4"/>
      <c r="H10" s="26"/>
      <c r="I10" s="27"/>
      <c r="J10" s="45" t="s">
        <v>153</v>
      </c>
      <c r="K10" s="45"/>
      <c r="L10" s="44">
        <v>9</v>
      </c>
    </row>
    <row r="11" spans="1:12" x14ac:dyDescent="0.25">
      <c r="A11" s="5"/>
      <c r="B11" s="4"/>
      <c r="C11" s="4"/>
      <c r="D11" s="4"/>
      <c r="E11" s="4"/>
      <c r="F11" s="4"/>
      <c r="G11" s="4"/>
      <c r="H11" s="26"/>
      <c r="I11" s="27"/>
      <c r="J11" s="45"/>
      <c r="K11" s="45"/>
      <c r="L11" s="44"/>
    </row>
    <row r="12" spans="1:12" x14ac:dyDescent="0.25">
      <c r="A12" s="411" t="s">
        <v>98</v>
      </c>
      <c r="B12" s="411"/>
      <c r="C12" s="23"/>
      <c r="D12" s="24"/>
      <c r="E12" s="23"/>
      <c r="F12" s="23"/>
      <c r="G12" s="25" t="s">
        <v>358</v>
      </c>
      <c r="H12" s="38">
        <v>15</v>
      </c>
    </row>
    <row r="13" spans="1:12" x14ac:dyDescent="0.25">
      <c r="A13" s="5">
        <v>2</v>
      </c>
      <c r="B13" s="4"/>
      <c r="C13" s="4"/>
      <c r="D13" s="4"/>
      <c r="E13" s="4"/>
      <c r="F13" s="4"/>
      <c r="G13" s="4"/>
      <c r="H13" s="26"/>
    </row>
    <row r="14" spans="1:12" x14ac:dyDescent="0.25">
      <c r="A14" s="5">
        <v>2</v>
      </c>
      <c r="B14" s="4"/>
      <c r="C14" s="4"/>
      <c r="D14" s="4"/>
      <c r="E14" s="4"/>
      <c r="F14" s="4"/>
      <c r="G14" s="4"/>
      <c r="H14" s="26"/>
    </row>
    <row r="15" spans="1:12" x14ac:dyDescent="0.25">
      <c r="A15" s="5">
        <v>3</v>
      </c>
      <c r="B15" s="4"/>
      <c r="C15" s="4"/>
      <c r="D15" s="4"/>
      <c r="E15" s="4"/>
      <c r="F15" s="4"/>
      <c r="G15" s="4"/>
      <c r="H15" s="26"/>
      <c r="I15" s="27"/>
      <c r="J15" s="27"/>
      <c r="K15" s="27"/>
      <c r="L15" s="27"/>
    </row>
    <row r="16" spans="1:12" x14ac:dyDescent="0.25">
      <c r="A16" s="5"/>
      <c r="B16" s="4"/>
      <c r="C16" s="4"/>
      <c r="D16" s="4"/>
      <c r="E16" s="4"/>
      <c r="F16" s="4"/>
      <c r="G16" s="4"/>
      <c r="H16" s="26"/>
      <c r="I16" s="27"/>
      <c r="J16" s="27"/>
      <c r="K16" s="27"/>
      <c r="L16" s="27"/>
    </row>
    <row r="17" spans="1:12" x14ac:dyDescent="0.25">
      <c r="A17" s="411" t="s">
        <v>338</v>
      </c>
      <c r="B17" s="411"/>
      <c r="C17" s="23"/>
      <c r="D17" s="24"/>
      <c r="E17" s="23"/>
      <c r="F17" s="23"/>
      <c r="G17" s="25" t="s">
        <v>358</v>
      </c>
      <c r="H17" s="38">
        <v>15</v>
      </c>
    </row>
    <row r="18" spans="1:12" x14ac:dyDescent="0.25">
      <c r="A18" s="5">
        <v>2</v>
      </c>
      <c r="B18" s="4"/>
      <c r="C18" s="4"/>
      <c r="D18" s="4"/>
      <c r="E18" s="4"/>
      <c r="F18" s="4"/>
      <c r="G18" s="4"/>
    </row>
    <row r="19" spans="1:12" x14ac:dyDescent="0.25">
      <c r="A19" s="5">
        <v>2</v>
      </c>
      <c r="B19" s="4"/>
      <c r="C19" s="4"/>
      <c r="D19" s="4"/>
      <c r="E19" s="4"/>
      <c r="F19" s="4"/>
      <c r="G19" s="4"/>
    </row>
    <row r="20" spans="1:12" x14ac:dyDescent="0.25">
      <c r="A20" s="5">
        <v>3</v>
      </c>
      <c r="B20" s="4"/>
      <c r="C20" s="4"/>
      <c r="D20" s="4"/>
      <c r="E20" s="4"/>
      <c r="F20" s="4"/>
      <c r="G20" s="4"/>
    </row>
    <row r="21" spans="1:12" x14ac:dyDescent="0.25">
      <c r="A21" s="5"/>
      <c r="B21" s="4"/>
      <c r="C21" s="4"/>
      <c r="D21" s="4"/>
      <c r="E21" s="4"/>
      <c r="F21" s="4"/>
      <c r="G21" s="4"/>
    </row>
    <row r="22" spans="1:12" x14ac:dyDescent="0.25">
      <c r="A22" s="60" t="s">
        <v>141</v>
      </c>
      <c r="B22" s="60"/>
      <c r="C22" s="23"/>
      <c r="D22" s="24"/>
      <c r="E22" s="23"/>
      <c r="F22" s="23"/>
      <c r="G22" s="61"/>
      <c r="H22" s="38">
        <v>5</v>
      </c>
      <c r="I22" s="22"/>
      <c r="J22" s="22"/>
      <c r="K22" s="22"/>
      <c r="L22" s="22"/>
    </row>
    <row r="23" spans="1:12" x14ac:dyDescent="0.25">
      <c r="A23" s="62">
        <v>3</v>
      </c>
      <c r="B23" s="63"/>
      <c r="C23" s="63"/>
      <c r="D23" s="63"/>
      <c r="E23" s="63"/>
      <c r="F23" s="63"/>
      <c r="G23" s="63"/>
      <c r="H23" s="64"/>
      <c r="I23" s="22"/>
      <c r="J23" s="22"/>
      <c r="K23" s="22"/>
      <c r="L23" s="22"/>
    </row>
    <row r="24" spans="1:12" x14ac:dyDescent="0.25">
      <c r="A24" s="62">
        <v>4</v>
      </c>
      <c r="B24" s="63"/>
      <c r="C24" s="63"/>
      <c r="D24" s="63"/>
      <c r="E24" s="63"/>
      <c r="F24" s="63"/>
      <c r="G24" s="63"/>
      <c r="H24" s="64"/>
      <c r="I24" s="22"/>
      <c r="J24" s="22"/>
      <c r="K24" s="22"/>
      <c r="L24" s="22"/>
    </row>
    <row r="25" spans="1:12" x14ac:dyDescent="0.25">
      <c r="A25" s="62">
        <v>4</v>
      </c>
      <c r="B25" s="63"/>
      <c r="C25" s="63"/>
      <c r="D25" s="63"/>
      <c r="E25" s="63"/>
      <c r="F25" s="63"/>
      <c r="G25" s="63"/>
      <c r="H25" s="64"/>
      <c r="I25" s="22"/>
      <c r="J25" s="22"/>
      <c r="K25" s="22"/>
      <c r="L25" s="22"/>
    </row>
    <row r="26" spans="1:12" x14ac:dyDescent="0.25">
      <c r="A26" s="62"/>
      <c r="B26" s="63"/>
      <c r="C26" s="63"/>
      <c r="D26" s="63"/>
      <c r="E26" s="63"/>
      <c r="F26" s="63"/>
      <c r="G26" s="63"/>
      <c r="H26" s="64"/>
    </row>
    <row r="27" spans="1:12" x14ac:dyDescent="0.25">
      <c r="A27" s="411" t="s">
        <v>118</v>
      </c>
      <c r="B27" s="411"/>
      <c r="C27" s="23"/>
      <c r="D27" s="24"/>
      <c r="E27" s="23"/>
      <c r="F27" s="23"/>
      <c r="G27" s="25"/>
      <c r="H27" s="38">
        <v>4</v>
      </c>
    </row>
    <row r="28" spans="1:12" x14ac:dyDescent="0.25">
      <c r="A28" s="5">
        <v>1</v>
      </c>
      <c r="B28" s="5"/>
      <c r="C28" s="5"/>
      <c r="D28" s="5"/>
      <c r="E28" s="5"/>
      <c r="F28" s="5"/>
      <c r="G28" s="5"/>
      <c r="H28" s="26"/>
    </row>
    <row r="29" spans="1:12" x14ac:dyDescent="0.25">
      <c r="A29" s="5">
        <v>5</v>
      </c>
      <c r="B29" s="5"/>
      <c r="C29" s="5"/>
      <c r="D29" s="5"/>
      <c r="E29" s="5"/>
      <c r="F29" s="5"/>
      <c r="G29" s="5"/>
      <c r="I29" s="27"/>
      <c r="J29" s="27"/>
      <c r="K29" s="27"/>
      <c r="L29" s="27"/>
    </row>
    <row r="30" spans="1:12" x14ac:dyDescent="0.25">
      <c r="A30" s="5"/>
      <c r="B30" s="5"/>
      <c r="C30" s="5"/>
      <c r="D30" s="5"/>
      <c r="E30" s="5"/>
      <c r="F30" s="5"/>
      <c r="G30" s="5"/>
    </row>
    <row r="31" spans="1:12" x14ac:dyDescent="0.25">
      <c r="A31" s="5"/>
      <c r="B31" s="5"/>
      <c r="C31" s="5"/>
      <c r="D31" s="5"/>
      <c r="E31" s="5"/>
      <c r="F31" s="5"/>
      <c r="G31" s="5"/>
    </row>
    <row r="32" spans="1:12" x14ac:dyDescent="0.25">
      <c r="A32" s="411" t="s">
        <v>93</v>
      </c>
      <c r="B32" s="411"/>
      <c r="C32" s="411"/>
      <c r="D32" s="411"/>
      <c r="E32" s="411"/>
      <c r="F32" s="411"/>
      <c r="G32" s="417">
        <v>3</v>
      </c>
      <c r="H32" s="417"/>
    </row>
    <row r="33" spans="1:8" x14ac:dyDescent="0.25">
      <c r="A33" s="5">
        <v>3</v>
      </c>
      <c r="B33" s="5"/>
      <c r="C33" s="5"/>
      <c r="D33" s="5"/>
      <c r="E33" s="5"/>
      <c r="F33" s="5"/>
      <c r="G33" s="5"/>
    </row>
    <row r="34" spans="1:8" x14ac:dyDescent="0.25">
      <c r="A34" s="54"/>
      <c r="B34" s="5"/>
      <c r="C34" s="5"/>
      <c r="D34" s="5"/>
      <c r="E34" s="5"/>
      <c r="F34" s="5"/>
      <c r="G34" s="5"/>
    </row>
    <row r="35" spans="1:8" x14ac:dyDescent="0.25">
      <c r="A35" s="411"/>
      <c r="B35" s="411"/>
      <c r="C35" s="411"/>
      <c r="D35" s="411"/>
      <c r="E35" s="411"/>
      <c r="F35" s="411"/>
      <c r="G35" s="417"/>
      <c r="H35" s="417"/>
    </row>
    <row r="36" spans="1:8" x14ac:dyDescent="0.25">
      <c r="A36" s="5"/>
      <c r="B36" s="5"/>
      <c r="C36" s="5"/>
      <c r="D36" s="5"/>
      <c r="E36" s="5"/>
      <c r="F36" s="5"/>
      <c r="G36" s="5"/>
    </row>
    <row r="37" spans="1:8" x14ac:dyDescent="0.25">
      <c r="A37" s="54"/>
      <c r="B37" s="5"/>
      <c r="C37" s="5"/>
      <c r="D37" s="5"/>
      <c r="E37" s="5"/>
      <c r="F37" s="5"/>
      <c r="G37" s="5"/>
    </row>
  </sheetData>
  <mergeCells count="17">
    <mergeCell ref="G1:H1"/>
    <mergeCell ref="J1:L1"/>
    <mergeCell ref="A2:B2"/>
    <mergeCell ref="A7:B7"/>
    <mergeCell ref="C7:D7"/>
    <mergeCell ref="E7:F7"/>
    <mergeCell ref="A35:B35"/>
    <mergeCell ref="C35:D35"/>
    <mergeCell ref="E35:F35"/>
    <mergeCell ref="G35:H35"/>
    <mergeCell ref="A12:B12"/>
    <mergeCell ref="A17:B17"/>
    <mergeCell ref="A27:B27"/>
    <mergeCell ref="A32:B32"/>
    <mergeCell ref="C32:D32"/>
    <mergeCell ref="E32:F32"/>
    <mergeCell ref="G32:H32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10</vt:i4>
      </vt:variant>
      <vt:variant>
        <vt:lpstr>Plages nommées</vt:lpstr>
      </vt:variant>
      <vt:variant>
        <vt:i4>1</vt:i4>
      </vt:variant>
    </vt:vector>
  </HeadingPairs>
  <TitlesOfParts>
    <vt:vector size="11" baseType="lpstr">
      <vt:lpstr>Challenge Av Individuel 2017</vt:lpstr>
      <vt:lpstr>Challenge Club  Vesoul</vt:lpstr>
      <vt:lpstr>Challenge Club Montbeliard</vt:lpstr>
      <vt:lpstr>Challenge Club  Belfort</vt:lpstr>
      <vt:lpstr>Challenge Club Besançon</vt:lpstr>
      <vt:lpstr>Challenge club  Chalain</vt:lpstr>
      <vt:lpstr>Challenge club St point</vt:lpstr>
      <vt:lpstr>Challenge club Gray</vt:lpstr>
      <vt:lpstr>Challenge club Dole</vt:lpstr>
      <vt:lpstr>Challenge Club BELFORT</vt:lpstr>
      <vt:lpstr>Tableau1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</dc:creator>
  <cp:lastModifiedBy>Dureux Tom</cp:lastModifiedBy>
  <cp:lastPrinted>2012-10-30T20:24:10Z</cp:lastPrinted>
  <dcterms:created xsi:type="dcterms:W3CDTF">2011-06-15T22:01:38Z</dcterms:created>
  <dcterms:modified xsi:type="dcterms:W3CDTF">2017-09-25T07:38:32Z</dcterms:modified>
</cp:coreProperties>
</file>