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dure\Desktop\Ligue Franche comté triathlon\CHALLENGES\Challenges 2017\FEMININ\"/>
    </mc:Choice>
  </mc:AlternateContent>
  <bookViews>
    <workbookView xWindow="0" yWindow="0" windowWidth="23016" windowHeight="7464" xr2:uid="{00000000-000D-0000-FFFF-FFFF00000000}"/>
  </bookViews>
  <sheets>
    <sheet name="Challenge Féminin 2017" sheetId="1" r:id="rId1"/>
    <sheet name="Challenge club  Vesoul" sheetId="12" r:id="rId2"/>
    <sheet name="Challenge Club  Montbeliard" sheetId="13" r:id="rId3"/>
    <sheet name="Challenge Belfort" sheetId="2" r:id="rId4"/>
    <sheet name="Challenge Besançon" sheetId="3" r:id="rId5"/>
    <sheet name="Challenge Club  Chalain" sheetId="4" r:id="rId6"/>
    <sheet name="Challenge club Saint-point" sheetId="6" r:id="rId7"/>
    <sheet name="Challenge club tri Gray" sheetId="8" r:id="rId8"/>
    <sheet name="Challenge club Dole" sheetId="9" r:id="rId9"/>
    <sheet name="Challenge club Vouglans FINAL" sheetId="10" r:id="rId10"/>
  </sheets>
  <definedNames>
    <definedName name="_xlnm._FilterDatabase" localSheetId="5" hidden="1">'Challenge Club  Chalain'!$J$3:$L$9</definedName>
    <definedName name="_xlnm._FilterDatabase" localSheetId="0" hidden="1">'Challenge Féminin 2017'!$A$1:$Z$108</definedName>
    <definedName name="A0">'Challenge Féminin 2017'!$1:$1</definedName>
    <definedName name="Tableau1">'Challenge Féminin 2017'!$A$1:$Z$141</definedName>
  </definedNames>
  <calcPr calcId="171027"/>
</workbook>
</file>

<file path=xl/calcChain.xml><?xml version="1.0" encoding="utf-8"?>
<calcChain xmlns="http://schemas.openxmlformats.org/spreadsheetml/2006/main">
  <c r="Z95" i="1" l="1"/>
  <c r="Z99" i="1"/>
  <c r="Z100" i="1"/>
  <c r="Z63" i="1" l="1"/>
  <c r="Z54" i="1"/>
  <c r="Z60" i="1"/>
  <c r="Z83" i="1"/>
  <c r="Z91" i="1"/>
  <c r="Z98" i="1"/>
  <c r="Z78" i="1"/>
  <c r="Z92" i="1"/>
  <c r="Z57" i="1"/>
  <c r="Z52" i="1"/>
  <c r="Z38" i="1"/>
  <c r="Z43" i="1"/>
  <c r="Z48" i="1"/>
  <c r="Z53" i="1"/>
  <c r="Z17" i="1" l="1"/>
  <c r="Z9" i="1"/>
  <c r="Z72" i="1"/>
  <c r="Z74" i="1"/>
  <c r="Z97" i="1"/>
  <c r="Z102" i="1"/>
  <c r="Z104" i="1"/>
  <c r="Z105" i="1"/>
  <c r="Z2" i="1"/>
  <c r="Z14" i="1"/>
  <c r="Z11" i="1"/>
  <c r="Z13" i="1"/>
  <c r="Z6" i="1"/>
  <c r="Z21" i="1"/>
  <c r="Z23" i="1"/>
  <c r="Z4" i="1"/>
  <c r="Z10" i="1"/>
  <c r="Z18" i="1"/>
  <c r="Z12" i="1"/>
  <c r="Z8" i="1"/>
  <c r="Z3" i="1"/>
  <c r="Z7" i="1"/>
  <c r="Z19" i="1"/>
  <c r="Z20" i="1"/>
  <c r="Z22" i="1"/>
  <c r="Z16" i="1"/>
  <c r="Z15" i="1"/>
  <c r="Z35" i="1"/>
  <c r="Z27" i="1"/>
  <c r="Z45" i="1"/>
  <c r="Z31" i="1"/>
  <c r="Z36" i="1"/>
  <c r="Z33" i="1"/>
  <c r="Z59" i="1"/>
  <c r="Z29" i="1"/>
  <c r="Z40" i="1"/>
  <c r="Z50" i="1"/>
  <c r="Z42" i="1"/>
  <c r="Z30" i="1"/>
  <c r="Z55" i="1"/>
  <c r="Z44" i="1"/>
  <c r="Z49" i="1"/>
  <c r="Z61" i="1"/>
  <c r="Z37" i="1"/>
  <c r="Z46" i="1"/>
  <c r="Z51" i="1"/>
  <c r="Z58" i="1"/>
  <c r="Z28" i="1"/>
  <c r="Z34" i="1"/>
  <c r="Z32" i="1"/>
  <c r="Z56" i="1"/>
  <c r="Z41" i="1"/>
  <c r="Z39" i="1"/>
  <c r="Z62" i="1"/>
  <c r="Z64" i="1"/>
  <c r="Z47" i="1"/>
  <c r="Z77" i="1"/>
  <c r="Z69" i="1"/>
  <c r="Z76" i="1"/>
  <c r="Z68" i="1"/>
  <c r="Z70" i="1"/>
  <c r="Z71" i="1"/>
  <c r="Z80" i="1"/>
  <c r="Z79" i="1"/>
  <c r="Z75" i="1"/>
  <c r="Z84" i="1"/>
  <c r="Z101" i="1"/>
  <c r="Z103" i="1"/>
  <c r="Z73" i="1"/>
  <c r="Z85" i="1"/>
  <c r="Z81" i="1"/>
  <c r="Z94" i="1"/>
  <c r="Z88" i="1"/>
  <c r="Z93" i="1"/>
  <c r="Z89" i="1"/>
  <c r="Z82" i="1"/>
  <c r="Z86" i="1"/>
  <c r="Z90" i="1"/>
  <c r="Z87" i="1"/>
  <c r="Z96" i="1"/>
  <c r="Z5" i="1"/>
  <c r="H110" i="1"/>
  <c r="K110" i="1"/>
  <c r="K113" i="1" s="1"/>
  <c r="N110" i="1"/>
  <c r="N113" i="1" s="1"/>
  <c r="H113" i="1"/>
</calcChain>
</file>

<file path=xl/sharedStrings.xml><?xml version="1.0" encoding="utf-8"?>
<sst xmlns="http://schemas.openxmlformats.org/spreadsheetml/2006/main" count="908" uniqueCount="373">
  <si>
    <t>Nom</t>
  </si>
  <si>
    <t>Prénom</t>
  </si>
  <si>
    <t>Sexe</t>
  </si>
  <si>
    <t>Catégorie</t>
  </si>
  <si>
    <t>Club</t>
  </si>
  <si>
    <t>Position Scratch</t>
  </si>
  <si>
    <t>Temps</t>
  </si>
  <si>
    <t>Points Belfort 29/05/2011</t>
  </si>
  <si>
    <t>Points Besançon 12/06/2011</t>
  </si>
  <si>
    <t>Points Chalain 19/06/2011</t>
  </si>
  <si>
    <t>total de points</t>
  </si>
  <si>
    <t>28:48</t>
  </si>
  <si>
    <t>Nb</t>
  </si>
  <si>
    <t>00:07:14.62</t>
  </si>
  <si>
    <t>00:07:49.64</t>
  </si>
  <si>
    <t xml:space="preserve"> -</t>
  </si>
  <si>
    <t>00:08:08.10</t>
  </si>
  <si>
    <t>00:08:44.89</t>
  </si>
  <si>
    <t>00:07:15.81</t>
  </si>
  <si>
    <t>00:08:02.03</t>
  </si>
  <si>
    <t>00:08:40.46</t>
  </si>
  <si>
    <t xml:space="preserve"> - </t>
  </si>
  <si>
    <t>00:08:16.96</t>
  </si>
  <si>
    <t>00:08:21.73</t>
  </si>
  <si>
    <t>00:09:11.00</t>
  </si>
  <si>
    <t xml:space="preserve"> </t>
  </si>
  <si>
    <t>00:07:10.75</t>
  </si>
  <si>
    <t>00:06:53.45</t>
  </si>
  <si>
    <t>00:07:16.10</t>
  </si>
  <si>
    <t>00:08:22.84</t>
  </si>
  <si>
    <t>00:07:05.21</t>
  </si>
  <si>
    <t>00:06:57.54</t>
  </si>
  <si>
    <t>00:07:52.81</t>
  </si>
  <si>
    <t>00:08:03.89</t>
  </si>
  <si>
    <t>Total de participants</t>
  </si>
  <si>
    <t xml:space="preserve">Nb de jeunes Avenir FC hors catégories Minimes </t>
  </si>
  <si>
    <t xml:space="preserve">% de participation </t>
  </si>
  <si>
    <t xml:space="preserve">Position Catégorie </t>
  </si>
  <si>
    <t>NOM</t>
  </si>
  <si>
    <t>00:14:23.00</t>
  </si>
  <si>
    <t>00:17:35.65</t>
  </si>
  <si>
    <t>00:16:11.44</t>
  </si>
  <si>
    <t>Non partie</t>
  </si>
  <si>
    <t>Inscrite</t>
  </si>
  <si>
    <t>CUMUL Après 2 ETAPES</t>
  </si>
  <si>
    <t>CUMUL Après 3 ETAPES</t>
  </si>
  <si>
    <t>CUMUL Après 4 ETAPES</t>
  </si>
  <si>
    <t>Points Chalain</t>
  </si>
  <si>
    <t>U23</t>
  </si>
  <si>
    <t>V</t>
  </si>
  <si>
    <t>tps/POINTS</t>
  </si>
  <si>
    <t>CUMUL Après 5 ETAPES</t>
  </si>
  <si>
    <t>CUMUL Après 6 ETAPES</t>
  </si>
  <si>
    <t>CUMUL Après 7 ETAPES</t>
  </si>
  <si>
    <t>Points Vesoul</t>
  </si>
  <si>
    <t>Points Vouglans</t>
  </si>
  <si>
    <t>Points Belfort</t>
  </si>
  <si>
    <t>CUMUL Après 8 ETAPES</t>
  </si>
  <si>
    <t>Points Montbeliard</t>
  </si>
  <si>
    <t>Points Besançon</t>
  </si>
  <si>
    <t>Points Saint point</t>
  </si>
  <si>
    <t>Points Gray</t>
  </si>
  <si>
    <t xml:space="preserve">Points Dole </t>
  </si>
  <si>
    <t>CUMUL FINAL Après 9 ETAPES</t>
  </si>
  <si>
    <t>ROBIN</t>
  </si>
  <si>
    <t>Anais</t>
  </si>
  <si>
    <t>GTVHS</t>
  </si>
  <si>
    <t>FOUILLOT</t>
  </si>
  <si>
    <t>Chloé</t>
  </si>
  <si>
    <t>VAILLIER FRANCOIS</t>
  </si>
  <si>
    <t>Lena</t>
  </si>
  <si>
    <t>BESANCON TRI</t>
  </si>
  <si>
    <t>LABALEC</t>
  </si>
  <si>
    <t>FARIELLO</t>
  </si>
  <si>
    <t>Sandrine</t>
  </si>
  <si>
    <t>TRI VAL DE GRAY</t>
  </si>
  <si>
    <t>MANIN</t>
  </si>
  <si>
    <t>Audrey</t>
  </si>
  <si>
    <t>MOUROT</t>
  </si>
  <si>
    <t>Sophie</t>
  </si>
  <si>
    <t>CNP</t>
  </si>
  <si>
    <t>TONGHINI</t>
  </si>
  <si>
    <t>Marine</t>
  </si>
  <si>
    <t>AQUAVELOPODE</t>
  </si>
  <si>
    <t>GERMANN</t>
  </si>
  <si>
    <t>Aurélie</t>
  </si>
  <si>
    <t>JEANNERET</t>
  </si>
  <si>
    <t>Perrine</t>
  </si>
  <si>
    <t>MORELLI</t>
  </si>
  <si>
    <t>Hélène</t>
  </si>
  <si>
    <t>DUPRET</t>
  </si>
  <si>
    <t>Cindy</t>
  </si>
  <si>
    <t>24-40</t>
  </si>
  <si>
    <t>HUG</t>
  </si>
  <si>
    <t>Catherine</t>
  </si>
  <si>
    <t>COURDEROT</t>
  </si>
  <si>
    <t>Julie</t>
  </si>
  <si>
    <t>PEYSSON</t>
  </si>
  <si>
    <t>Michèle</t>
  </si>
  <si>
    <t>TRI LION BELFORT</t>
  </si>
  <si>
    <t>CELLIER</t>
  </si>
  <si>
    <t>Appoline</t>
  </si>
  <si>
    <t>TRIATH'LONS</t>
  </si>
  <si>
    <t>MALVEZIN</t>
  </si>
  <si>
    <t>Isabelle</t>
  </si>
  <si>
    <t>DE ALMEIDA</t>
  </si>
  <si>
    <t>Adeline</t>
  </si>
  <si>
    <t>TSCHENN</t>
  </si>
  <si>
    <t>Clarisse</t>
  </si>
  <si>
    <t>HARMSEN</t>
  </si>
  <si>
    <t>Ingela</t>
  </si>
  <si>
    <t>BOIVIN</t>
  </si>
  <si>
    <t>Laura</t>
  </si>
  <si>
    <t>CHAUVIN</t>
  </si>
  <si>
    <t>Severine</t>
  </si>
  <si>
    <t>STOCKY</t>
  </si>
  <si>
    <t>Madeline</t>
  </si>
  <si>
    <t>PMT</t>
  </si>
  <si>
    <t>RENE</t>
  </si>
  <si>
    <t>Sandra</t>
  </si>
  <si>
    <t>HT CROSS TRI</t>
  </si>
  <si>
    <t>SAULNIER</t>
  </si>
  <si>
    <t>Laurence</t>
  </si>
  <si>
    <t>GERARD</t>
  </si>
  <si>
    <t>Murielle</t>
  </si>
  <si>
    <t>LALLEMAND</t>
  </si>
  <si>
    <t>LECAT</t>
  </si>
  <si>
    <t>Florine</t>
  </si>
  <si>
    <t>DEPARDIEU</t>
  </si>
  <si>
    <t>Frederique</t>
  </si>
  <si>
    <t>CICERON</t>
  </si>
  <si>
    <t>Floriane</t>
  </si>
  <si>
    <t>1H10 35</t>
  </si>
  <si>
    <t>1H11 30</t>
  </si>
  <si>
    <t>1H12 22</t>
  </si>
  <si>
    <t>1H12 17</t>
  </si>
  <si>
    <t>1H16 54</t>
  </si>
  <si>
    <t>1H33 12</t>
  </si>
  <si>
    <t>1H17 11</t>
  </si>
  <si>
    <t>1H22 23</t>
  </si>
  <si>
    <t>1H25 20</t>
  </si>
  <si>
    <t>1H21 43</t>
  </si>
  <si>
    <t>1H25 18</t>
  </si>
  <si>
    <t>1H25 33</t>
  </si>
  <si>
    <t>1H23 30</t>
  </si>
  <si>
    <t>1H27 04</t>
  </si>
  <si>
    <t>1H27 23</t>
  </si>
  <si>
    <t>1H27 21</t>
  </si>
  <si>
    <t>1H30 40</t>
  </si>
  <si>
    <t>1H35 13</t>
  </si>
  <si>
    <t>1H13 44</t>
  </si>
  <si>
    <t>1H58 05</t>
  </si>
  <si>
    <t>1H34 06</t>
  </si>
  <si>
    <t>1H35 09</t>
  </si>
  <si>
    <t>BORNE</t>
  </si>
  <si>
    <t>Lucie</t>
  </si>
  <si>
    <t>BAUMLER</t>
  </si>
  <si>
    <t>Natacha</t>
  </si>
  <si>
    <t>CANNET</t>
  </si>
  <si>
    <t>Anouk</t>
  </si>
  <si>
    <t>GAUTHIER</t>
  </si>
  <si>
    <t>Cathy</t>
  </si>
  <si>
    <t>MONTEIL</t>
  </si>
  <si>
    <t>BARON</t>
  </si>
  <si>
    <t>Ludivine</t>
  </si>
  <si>
    <t>VERISSIMO</t>
  </si>
  <si>
    <t>Elodie</t>
  </si>
  <si>
    <t>GROSPERRIN</t>
  </si>
  <si>
    <t>Corinne</t>
  </si>
  <si>
    <t>Laetitia</t>
  </si>
  <si>
    <t>GREBOVAL</t>
  </si>
  <si>
    <t>Stéphanie</t>
  </si>
  <si>
    <t>CLERGET</t>
  </si>
  <si>
    <t>Anne</t>
  </si>
  <si>
    <t>1H14 23</t>
  </si>
  <si>
    <t>1H24 35</t>
  </si>
  <si>
    <t>1H26 09</t>
  </si>
  <si>
    <t>1H21 30</t>
  </si>
  <si>
    <t>1H23 41</t>
  </si>
  <si>
    <t>1H24 12</t>
  </si>
  <si>
    <t>1H23 31</t>
  </si>
  <si>
    <t>1H27 19</t>
  </si>
  <si>
    <t>1H28 21</t>
  </si>
  <si>
    <t>1H26 01</t>
  </si>
  <si>
    <t>1H29 06</t>
  </si>
  <si>
    <t>1H40 30</t>
  </si>
  <si>
    <t>1H26 02</t>
  </si>
  <si>
    <t>1H31 50</t>
  </si>
  <si>
    <t>TRI LION</t>
  </si>
  <si>
    <t>BALLIGAND</t>
  </si>
  <si>
    <t>Lydie</t>
  </si>
  <si>
    <t xml:space="preserve">MILLOTTE </t>
  </si>
  <si>
    <t>Christelle</t>
  </si>
  <si>
    <t>SANDOT</t>
  </si>
  <si>
    <t>Emilie</t>
  </si>
  <si>
    <t>CHAPON</t>
  </si>
  <si>
    <t>Maude</t>
  </si>
  <si>
    <t>GALIMOVA</t>
  </si>
  <si>
    <t>Liliya</t>
  </si>
  <si>
    <t>TROUVE</t>
  </si>
  <si>
    <t>Morgane</t>
  </si>
  <si>
    <t>JOBARD</t>
  </si>
  <si>
    <t>Mélanie</t>
  </si>
  <si>
    <t>1H16 20</t>
  </si>
  <si>
    <t>1H20 29</t>
  </si>
  <si>
    <t>1H21 36</t>
  </si>
  <si>
    <t>1H22 09</t>
  </si>
  <si>
    <t>1H27 10</t>
  </si>
  <si>
    <t>1H36 35</t>
  </si>
  <si>
    <t>LAVILLE</t>
  </si>
  <si>
    <t>LAGUET</t>
  </si>
  <si>
    <t>Flavie</t>
  </si>
  <si>
    <t>OSADA</t>
  </si>
  <si>
    <t>Marta</t>
  </si>
  <si>
    <t>GRENARD</t>
  </si>
  <si>
    <t>Sylvie</t>
  </si>
  <si>
    <t>43'50</t>
  </si>
  <si>
    <t>44'20</t>
  </si>
  <si>
    <t>49'43</t>
  </si>
  <si>
    <t>47'30</t>
  </si>
  <si>
    <t>57'27</t>
  </si>
  <si>
    <t>47'35</t>
  </si>
  <si>
    <t>51'33</t>
  </si>
  <si>
    <t>55'04</t>
  </si>
  <si>
    <t xml:space="preserve">TRIATH'LONS </t>
  </si>
  <si>
    <t>DUPUICH</t>
  </si>
  <si>
    <t>Mathilde</t>
  </si>
  <si>
    <t>Jade</t>
  </si>
  <si>
    <t>BONNAMOUR</t>
  </si>
  <si>
    <t>RAT</t>
  </si>
  <si>
    <t>VO3 MAX</t>
  </si>
  <si>
    <t>VERRECHIA</t>
  </si>
  <si>
    <t>FEUVRIER</t>
  </si>
  <si>
    <t>GRANDMOUGIN</t>
  </si>
  <si>
    <t>Aude</t>
  </si>
  <si>
    <t>DESGOUILLES</t>
  </si>
  <si>
    <t>BOUCHER</t>
  </si>
  <si>
    <t>Charlène</t>
  </si>
  <si>
    <t>RAGOT</t>
  </si>
  <si>
    <t>PERRINGERARD</t>
  </si>
  <si>
    <t>PONCET</t>
  </si>
  <si>
    <t>Nadine</t>
  </si>
  <si>
    <t>BOUTON</t>
  </si>
  <si>
    <t>VANTHIER</t>
  </si>
  <si>
    <t>Pauline</t>
  </si>
  <si>
    <t>ARDIET</t>
  </si>
  <si>
    <t>HURAUX</t>
  </si>
  <si>
    <t>Lydia</t>
  </si>
  <si>
    <t>LEMOINE</t>
  </si>
  <si>
    <t>Maryline</t>
  </si>
  <si>
    <t xml:space="preserve">SCHILDKNECHT </t>
  </si>
  <si>
    <t>Marie Francoise</t>
  </si>
  <si>
    <t>REMONNAY</t>
  </si>
  <si>
    <t>Nathalie</t>
  </si>
  <si>
    <t>1H17 29</t>
  </si>
  <si>
    <t>1H24 46</t>
  </si>
  <si>
    <t>1H28 09</t>
  </si>
  <si>
    <t>1H25 07</t>
  </si>
  <si>
    <t>1H31 47</t>
  </si>
  <si>
    <t>1H26 53</t>
  </si>
  <si>
    <t>1H31 40</t>
  </si>
  <si>
    <t>1H36 51</t>
  </si>
  <si>
    <t>1H26 10</t>
  </si>
  <si>
    <t>1H30 22</t>
  </si>
  <si>
    <t>1H39 19</t>
  </si>
  <si>
    <t>1H27 57</t>
  </si>
  <si>
    <t>1H39 43</t>
  </si>
  <si>
    <t>1H31 51</t>
  </si>
  <si>
    <t>1H35 53</t>
  </si>
  <si>
    <t>1H47 17</t>
  </si>
  <si>
    <t>1H31 01</t>
  </si>
  <si>
    <t>1H18 56</t>
  </si>
  <si>
    <t>1H47 58</t>
  </si>
  <si>
    <t>DELACHAUX</t>
  </si>
  <si>
    <t>Rachel</t>
  </si>
  <si>
    <t xml:space="preserve">JAMARD </t>
  </si>
  <si>
    <t>GREMILLON</t>
  </si>
  <si>
    <t>Sarah</t>
  </si>
  <si>
    <t>VALNET</t>
  </si>
  <si>
    <t>BERGOT</t>
  </si>
  <si>
    <t>HEINIS</t>
  </si>
  <si>
    <t>Maelle</t>
  </si>
  <si>
    <t>CORDELLIER</t>
  </si>
  <si>
    <t>MANGIN</t>
  </si>
  <si>
    <t>Mireille</t>
  </si>
  <si>
    <t>1H08 20</t>
  </si>
  <si>
    <t>1H18 22</t>
  </si>
  <si>
    <t>1H20 52</t>
  </si>
  <si>
    <t>1H22 48</t>
  </si>
  <si>
    <t>1H26 20</t>
  </si>
  <si>
    <t>1H26 46</t>
  </si>
  <si>
    <t>1H23 20</t>
  </si>
  <si>
    <t>1H29 04</t>
  </si>
  <si>
    <t>1H41 46</t>
  </si>
  <si>
    <t>1H22 19</t>
  </si>
  <si>
    <t>1H53 10</t>
  </si>
  <si>
    <t>1H11 56</t>
  </si>
  <si>
    <t>1H48 12</t>
  </si>
  <si>
    <t>1H48 16</t>
  </si>
  <si>
    <t>1H28 44</t>
  </si>
  <si>
    <t>1H32 05</t>
  </si>
  <si>
    <t>1H32 38</t>
  </si>
  <si>
    <t>1H36 59</t>
  </si>
  <si>
    <t>1H24 48</t>
  </si>
  <si>
    <t>LACROIX</t>
  </si>
  <si>
    <t>Aline</t>
  </si>
  <si>
    <t>Cassandre</t>
  </si>
  <si>
    <t>1H20 23</t>
  </si>
  <si>
    <t>1H32 22</t>
  </si>
  <si>
    <t>1H44 11</t>
  </si>
  <si>
    <t>1H33 15</t>
  </si>
  <si>
    <t>1H34 49</t>
  </si>
  <si>
    <t>1H40 04</t>
  </si>
  <si>
    <t>1H35 32</t>
  </si>
  <si>
    <t>1H36 09</t>
  </si>
  <si>
    <t>1H41 22</t>
  </si>
  <si>
    <t>1H22 39</t>
  </si>
  <si>
    <t>BRISARD</t>
  </si>
  <si>
    <t>GIRARDOT</t>
  </si>
  <si>
    <t>Adelaide</t>
  </si>
  <si>
    <t>HENRIET</t>
  </si>
  <si>
    <t>BRASLERET</t>
  </si>
  <si>
    <t>Caroline</t>
  </si>
  <si>
    <t>SELUKOV</t>
  </si>
  <si>
    <t>Winnifred</t>
  </si>
  <si>
    <t>Marie</t>
  </si>
  <si>
    <t>JENSSENS</t>
  </si>
  <si>
    <t>Brigitte</t>
  </si>
  <si>
    <t>PICTON</t>
  </si>
  <si>
    <t>VIENNOT</t>
  </si>
  <si>
    <t>Marie christine</t>
  </si>
  <si>
    <t>FAUCHER</t>
  </si>
  <si>
    <t>VERNET</t>
  </si>
  <si>
    <t>Maryelle</t>
  </si>
  <si>
    <t>BESANCON TRIATHLON</t>
  </si>
  <si>
    <t>V03 MAX</t>
  </si>
  <si>
    <t>1H09 25</t>
  </si>
  <si>
    <t>1H11 13</t>
  </si>
  <si>
    <t>1H13 17</t>
  </si>
  <si>
    <t>1H09 24</t>
  </si>
  <si>
    <t>1H23 38</t>
  </si>
  <si>
    <t>1H24 13</t>
  </si>
  <si>
    <t>1H15 49</t>
  </si>
  <si>
    <t>1H23 51</t>
  </si>
  <si>
    <t>1H25 42</t>
  </si>
  <si>
    <t>1H25 36</t>
  </si>
  <si>
    <t>1H27 29</t>
  </si>
  <si>
    <t>1H29 02</t>
  </si>
  <si>
    <t>1H24 03</t>
  </si>
  <si>
    <t>1H26 26</t>
  </si>
  <si>
    <t>1H39 45</t>
  </si>
  <si>
    <t>1H19 19</t>
  </si>
  <si>
    <t>1H20 20</t>
  </si>
  <si>
    <t>1H21 21</t>
  </si>
  <si>
    <t>1H34 32</t>
  </si>
  <si>
    <t>EDME</t>
  </si>
  <si>
    <t>Lysiane</t>
  </si>
  <si>
    <t>GUYOT</t>
  </si>
  <si>
    <t>Camille</t>
  </si>
  <si>
    <t>RENIER</t>
  </si>
  <si>
    <t>Jennifer</t>
  </si>
  <si>
    <t>1H40 39</t>
  </si>
  <si>
    <t>1H41 39</t>
  </si>
  <si>
    <t>1H52 19</t>
  </si>
  <si>
    <t>1H26  55</t>
  </si>
  <si>
    <t>1H27 27</t>
  </si>
  <si>
    <t>1H45 07</t>
  </si>
  <si>
    <t>1H56 38</t>
  </si>
  <si>
    <t>1H35 47</t>
  </si>
  <si>
    <t>1H36 44</t>
  </si>
  <si>
    <t>1H37 09</t>
  </si>
  <si>
    <t>1H38 41</t>
  </si>
  <si>
    <t>1H48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</si>
</sst>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400]h:mm:ss\ AM/PM"/>
  </numFmts>
  <fonts count="35" x14ac:knownFonts="1">
    <font>
      <sz val="10"/>
      <name val="Arial"/>
      <family val="2"/>
    </font>
    <font>
      <sz val="12"/>
      <color indexed="8"/>
      <name val="Calibri"/>
      <family val="2"/>
    </font>
    <font>
      <sz val="12"/>
      <color indexed="9"/>
      <name val="Calibri"/>
      <family val="2"/>
    </font>
    <font>
      <sz val="12"/>
      <color indexed="10"/>
      <name val="Calibri"/>
      <family val="2"/>
    </font>
    <font>
      <sz val="12"/>
      <color indexed="17"/>
      <name val="Calibri"/>
      <family val="2"/>
    </font>
    <font>
      <b/>
      <sz val="12"/>
      <color indexed="52"/>
      <name val="Calibri"/>
      <family val="2"/>
    </font>
    <font>
      <sz val="12"/>
      <color indexed="52"/>
      <name val="Calibri"/>
      <family val="2"/>
    </font>
    <font>
      <sz val="12"/>
      <color indexed="62"/>
      <name val="Calibri"/>
      <family val="2"/>
    </font>
    <font>
      <sz val="12"/>
      <color indexed="14"/>
      <name val="Calibri"/>
      <family val="2"/>
    </font>
    <font>
      <sz val="12"/>
      <color indexed="60"/>
      <name val="Calibri"/>
      <family val="2"/>
    </font>
    <font>
      <b/>
      <sz val="12"/>
      <color indexed="63"/>
      <name val="Calibri"/>
      <family val="2"/>
    </font>
    <font>
      <i/>
      <sz val="12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2"/>
      <color indexed="8"/>
      <name val="Calibri"/>
      <family val="2"/>
    </font>
    <font>
      <b/>
      <sz val="12"/>
      <color indexed="9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b/>
      <sz val="10"/>
      <color indexed="9"/>
      <name val="Calibri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sz val="9"/>
      <name val="Times New Roman"/>
      <family val="1"/>
    </font>
    <font>
      <sz val="9"/>
      <color indexed="8"/>
      <name val="Arial"/>
      <family val="2"/>
    </font>
    <font>
      <sz val="9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31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46"/>
        <bgColor indexed="24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9"/>
        <bgColor indexed="45"/>
      </patternFill>
    </fill>
    <fill>
      <patternFill patternType="solid">
        <fgColor indexed="22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9"/>
        <bgColor indexed="23"/>
      </patternFill>
    </fill>
    <fill>
      <patternFill patternType="solid">
        <fgColor indexed="20"/>
        <bgColor indexed="36"/>
      </patternFill>
    </fill>
    <fill>
      <patternFill patternType="solid">
        <fgColor indexed="42"/>
        <bgColor indexed="27"/>
      </patternFill>
    </fill>
    <fill>
      <patternFill patternType="solid">
        <fgColor indexed="45"/>
        <bgColor indexed="29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12"/>
        <bgColor indexed="39"/>
      </patternFill>
    </fill>
    <fill>
      <patternFill patternType="solid">
        <fgColor indexed="13"/>
        <bgColor indexed="3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39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39"/>
      </patternFill>
    </fill>
    <fill>
      <patternFill patternType="solid">
        <fgColor theme="3" tint="0.79998168889431442"/>
        <bgColor indexed="31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4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4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16" borderId="0" applyNumberFormat="0" applyBorder="0" applyAlignment="0" applyProtection="0"/>
    <xf numFmtId="0" fontId="5" fillId="11" borderId="1" applyNumberFormat="0" applyAlignment="0" applyProtection="0"/>
    <xf numFmtId="0" fontId="6" fillId="0" borderId="2" applyNumberFormat="0" applyFill="0" applyAlignment="0" applyProtection="0"/>
    <xf numFmtId="0" fontId="7" fillId="3" borderId="1" applyNumberFormat="0" applyAlignment="0" applyProtection="0"/>
    <xf numFmtId="0" fontId="18" fillId="0" borderId="0"/>
    <xf numFmtId="0" fontId="8" fillId="17" borderId="0" applyNumberFormat="0" applyBorder="0" applyAlignment="0" applyProtection="0"/>
    <xf numFmtId="0" fontId="9" fillId="18" borderId="0" applyNumberFormat="0" applyBorder="0" applyAlignment="0" applyProtection="0"/>
    <xf numFmtId="9" fontId="29" fillId="0" borderId="0" applyFill="0" applyBorder="0" applyAlignment="0" applyProtection="0"/>
    <xf numFmtId="0" fontId="29" fillId="19" borderId="3" applyNumberFormat="0" applyAlignment="0" applyProtection="0"/>
    <xf numFmtId="0" fontId="10" fillId="11" borderId="4" applyNumberFormat="0" applyAlignment="0" applyProtection="0"/>
    <xf numFmtId="0" fontId="11" fillId="0" borderId="0" applyNumberFormat="0" applyFill="0" applyBorder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20" borderId="9" applyNumberFormat="0" applyAlignment="0" applyProtection="0"/>
  </cellStyleXfs>
  <cellXfs count="265">
    <xf numFmtId="0" fontId="0" fillId="0" borderId="0" xfId="0"/>
    <xf numFmtId="0" fontId="19" fillId="0" borderId="0" xfId="30" applyFont="1"/>
    <xf numFmtId="0" fontId="19" fillId="0" borderId="0" xfId="30" applyFont="1" applyAlignment="1">
      <alignment horizontal="center"/>
    </xf>
    <xf numFmtId="0" fontId="22" fillId="0" borderId="0" xfId="30" applyFont="1" applyAlignment="1">
      <alignment horizontal="center" vertical="center" wrapText="1"/>
    </xf>
    <xf numFmtId="0" fontId="23" fillId="0" borderId="10" xfId="30" applyFont="1" applyBorder="1"/>
    <xf numFmtId="0" fontId="23" fillId="0" borderId="10" xfId="30" applyFont="1" applyBorder="1" applyAlignment="1">
      <alignment horizontal="center"/>
    </xf>
    <xf numFmtId="0" fontId="19" fillId="11" borderId="10" xfId="30" applyFont="1" applyFill="1" applyBorder="1"/>
    <xf numFmtId="0" fontId="19" fillId="11" borderId="10" xfId="30" applyFont="1" applyFill="1" applyBorder="1" applyAlignment="1">
      <alignment horizontal="center"/>
    </xf>
    <xf numFmtId="0" fontId="22" fillId="11" borderId="10" xfId="30" applyFont="1" applyFill="1" applyBorder="1" applyAlignment="1">
      <alignment horizontal="center"/>
    </xf>
    <xf numFmtId="0" fontId="20" fillId="21" borderId="11" xfId="30" applyFont="1" applyFill="1" applyBorder="1" applyAlignment="1">
      <alignment horizontal="left"/>
    </xf>
    <xf numFmtId="0" fontId="19" fillId="21" borderId="10" xfId="30" applyFont="1" applyFill="1" applyBorder="1"/>
    <xf numFmtId="0" fontId="19" fillId="21" borderId="10" xfId="30" applyFont="1" applyFill="1" applyBorder="1" applyAlignment="1">
      <alignment horizontal="center"/>
    </xf>
    <xf numFmtId="0" fontId="20" fillId="21" borderId="10" xfId="30" applyFont="1" applyFill="1" applyBorder="1" applyAlignment="1">
      <alignment horizontal="center"/>
    </xf>
    <xf numFmtId="0" fontId="19" fillId="11" borderId="0" xfId="30" applyFont="1" applyFill="1"/>
    <xf numFmtId="0" fontId="19" fillId="11" borderId="0" xfId="30" applyFont="1" applyFill="1" applyAlignment="1">
      <alignment horizontal="center"/>
    </xf>
    <xf numFmtId="0" fontId="22" fillId="11" borderId="0" xfId="30" applyFont="1" applyFill="1" applyAlignment="1">
      <alignment horizontal="center"/>
    </xf>
    <xf numFmtId="0" fontId="19" fillId="22" borderId="0" xfId="30" applyFont="1" applyFill="1"/>
    <xf numFmtId="0" fontId="19" fillId="22" borderId="0" xfId="30" applyFont="1" applyFill="1" applyAlignment="1">
      <alignment horizontal="center"/>
    </xf>
    <xf numFmtId="9" fontId="24" fillId="22" borderId="0" xfId="33" applyFont="1" applyFill="1" applyBorder="1" applyAlignment="1" applyProtection="1">
      <alignment horizontal="center"/>
    </xf>
    <xf numFmtId="9" fontId="29" fillId="22" borderId="0" xfId="33" applyFill="1" applyBorder="1" applyAlignment="1" applyProtection="1"/>
    <xf numFmtId="0" fontId="0" fillId="0" borderId="0" xfId="0" applyAlignment="1">
      <alignment horizontal="center"/>
    </xf>
    <xf numFmtId="0" fontId="25" fillId="21" borderId="10" xfId="30" applyFont="1" applyFill="1" applyBorder="1" applyAlignment="1">
      <alignment horizontal="center"/>
    </xf>
    <xf numFmtId="0" fontId="25" fillId="21" borderId="12" xfId="30" applyFont="1" applyFill="1" applyBorder="1" applyAlignment="1">
      <alignment horizontal="center"/>
    </xf>
    <xf numFmtId="0" fontId="0" fillId="0" borderId="0" xfId="0" applyBorder="1"/>
    <xf numFmtId="0" fontId="23" fillId="22" borderId="0" xfId="30" applyFont="1" applyFill="1" applyBorder="1"/>
    <xf numFmtId="0" fontId="23" fillId="22" borderId="0" xfId="30" applyFont="1" applyFill="1" applyBorder="1" applyAlignment="1">
      <alignment horizontal="center"/>
    </xf>
    <xf numFmtId="0" fontId="24" fillId="22" borderId="10" xfId="0" applyFont="1" applyFill="1" applyBorder="1" applyAlignment="1">
      <alignment horizontal="center"/>
    </xf>
    <xf numFmtId="0" fontId="23" fillId="0" borderId="12" xfId="30" applyFont="1" applyBorder="1"/>
    <xf numFmtId="0" fontId="23" fillId="0" borderId="0" xfId="30" applyFont="1" applyBorder="1" applyAlignment="1">
      <alignment horizontal="center"/>
    </xf>
    <xf numFmtId="0" fontId="23" fillId="0" borderId="0" xfId="30" applyFont="1" applyBorder="1"/>
    <xf numFmtId="0" fontId="19" fillId="0" borderId="0" xfId="30" applyFont="1" applyBorder="1"/>
    <xf numFmtId="0" fontId="21" fillId="21" borderId="10" xfId="30" applyFont="1" applyFill="1" applyBorder="1" applyAlignment="1">
      <alignment horizontal="center"/>
    </xf>
    <xf numFmtId="9" fontId="28" fillId="22" borderId="0" xfId="33" applyFont="1" applyFill="1" applyBorder="1" applyAlignment="1" applyProtection="1">
      <alignment horizontal="center"/>
    </xf>
    <xf numFmtId="0" fontId="23" fillId="0" borderId="0" xfId="30" applyFont="1" applyAlignment="1">
      <alignment horizontal="center"/>
    </xf>
    <xf numFmtId="0" fontId="23" fillId="0" borderId="12" xfId="30" applyFont="1" applyBorder="1" applyAlignment="1">
      <alignment horizontal="center"/>
    </xf>
    <xf numFmtId="0" fontId="23" fillId="0" borderId="11" xfId="30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164" fontId="23" fillId="0" borderId="10" xfId="30" applyNumberFormat="1" applyFont="1" applyBorder="1" applyAlignment="1">
      <alignment horizontal="center"/>
    </xf>
    <xf numFmtId="0" fontId="22" fillId="22" borderId="0" xfId="30" applyFont="1" applyFill="1" applyAlignment="1">
      <alignment horizontal="center"/>
    </xf>
    <xf numFmtId="0" fontId="23" fillId="0" borderId="14" xfId="30" applyFont="1" applyBorder="1" applyAlignment="1">
      <alignment horizontal="center"/>
    </xf>
    <xf numFmtId="0" fontId="26" fillId="11" borderId="15" xfId="30" applyFont="1" applyFill="1" applyBorder="1" applyAlignment="1">
      <alignment horizontal="center"/>
    </xf>
    <xf numFmtId="0" fontId="0" fillId="23" borderId="0" xfId="0" applyFill="1" applyBorder="1"/>
    <xf numFmtId="0" fontId="24" fillId="22" borderId="13" xfId="0" applyFont="1" applyFill="1" applyBorder="1" applyAlignment="1">
      <alignment horizontal="center"/>
    </xf>
    <xf numFmtId="0" fontId="0" fillId="23" borderId="13" xfId="0" applyFill="1" applyBorder="1"/>
    <xf numFmtId="165" fontId="0" fillId="0" borderId="0" xfId="0" applyNumberFormat="1" applyBorder="1"/>
    <xf numFmtId="0" fontId="24" fillId="22" borderId="15" xfId="0" applyFont="1" applyFill="1" applyBorder="1" applyAlignment="1">
      <alignment horizontal="center"/>
    </xf>
    <xf numFmtId="0" fontId="26" fillId="23" borderId="13" xfId="30" applyFont="1" applyFill="1" applyBorder="1" applyAlignment="1">
      <alignment horizontal="center"/>
    </xf>
    <xf numFmtId="0" fontId="26" fillId="0" borderId="16" xfId="30" applyFont="1" applyBorder="1" applyAlignment="1"/>
    <xf numFmtId="0" fontId="23" fillId="0" borderId="13" xfId="30" applyFont="1" applyBorder="1" applyAlignment="1">
      <alignment horizontal="center"/>
    </xf>
    <xf numFmtId="20" fontId="27" fillId="0" borderId="13" xfId="0" applyNumberFormat="1" applyFont="1" applyBorder="1" applyAlignment="1">
      <alignment horizontal="center"/>
    </xf>
    <xf numFmtId="0" fontId="23" fillId="0" borderId="17" xfId="30" applyFont="1" applyBorder="1" applyAlignment="1">
      <alignment horizontal="center"/>
    </xf>
    <xf numFmtId="164" fontId="23" fillId="0" borderId="13" xfId="30" applyNumberFormat="1" applyFont="1" applyBorder="1" applyAlignment="1">
      <alignment horizontal="center"/>
    </xf>
    <xf numFmtId="0" fontId="22" fillId="11" borderId="12" xfId="30" applyFont="1" applyFill="1" applyBorder="1" applyAlignment="1">
      <alignment horizontal="center"/>
    </xf>
    <xf numFmtId="0" fontId="22" fillId="11" borderId="11" xfId="30" applyFont="1" applyFill="1" applyBorder="1" applyAlignment="1">
      <alignment horizontal="center"/>
    </xf>
    <xf numFmtId="0" fontId="22" fillId="11" borderId="13" xfId="30" applyFont="1" applyFill="1" applyBorder="1" applyAlignment="1">
      <alignment horizontal="center"/>
    </xf>
    <xf numFmtId="0" fontId="26" fillId="11" borderId="13" xfId="30" applyFont="1" applyFill="1" applyBorder="1" applyAlignment="1">
      <alignment horizontal="center"/>
    </xf>
    <xf numFmtId="0" fontId="23" fillId="0" borderId="15" xfId="30" applyFont="1" applyBorder="1" applyAlignment="1">
      <alignment horizontal="center"/>
    </xf>
    <xf numFmtId="0" fontId="26" fillId="11" borderId="0" xfId="30" applyFont="1" applyFill="1" applyAlignment="1">
      <alignment horizontal="center"/>
    </xf>
    <xf numFmtId="0" fontId="19" fillId="24" borderId="0" xfId="30" applyFont="1" applyFill="1" applyAlignment="1">
      <alignment horizontal="center"/>
    </xf>
    <xf numFmtId="0" fontId="26" fillId="22" borderId="18" xfId="30" applyFont="1" applyFill="1" applyBorder="1" applyAlignment="1">
      <alignment horizontal="left"/>
    </xf>
    <xf numFmtId="0" fontId="24" fillId="22" borderId="14" xfId="0" applyFont="1" applyFill="1" applyBorder="1" applyAlignment="1">
      <alignment horizontal="center"/>
    </xf>
    <xf numFmtId="0" fontId="23" fillId="0" borderId="13" xfId="30" applyFont="1" applyFill="1" applyBorder="1" applyAlignment="1">
      <alignment horizontal="center"/>
    </xf>
    <xf numFmtId="0" fontId="23" fillId="0" borderId="13" xfId="30" applyFont="1" applyFill="1" applyBorder="1" applyAlignment="1">
      <alignment horizontal="left"/>
    </xf>
    <xf numFmtId="0" fontId="0" fillId="0" borderId="0" xfId="0" applyFill="1" applyBorder="1"/>
    <xf numFmtId="0" fontId="27" fillId="0" borderId="10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164" fontId="23" fillId="0" borderId="14" xfId="30" applyNumberFormat="1" applyFont="1" applyBorder="1" applyAlignment="1">
      <alignment horizontal="center"/>
    </xf>
    <xf numFmtId="46" fontId="23" fillId="0" borderId="10" xfId="30" applyNumberFormat="1" applyFont="1" applyBorder="1" applyAlignment="1">
      <alignment horizontal="center"/>
    </xf>
    <xf numFmtId="0" fontId="19" fillId="25" borderId="0" xfId="30" applyFont="1" applyFill="1" applyAlignment="1">
      <alignment horizontal="center"/>
    </xf>
    <xf numFmtId="0" fontId="19" fillId="25" borderId="0" xfId="30" applyFont="1" applyFill="1"/>
    <xf numFmtId="0" fontId="23" fillId="0" borderId="10" xfId="30" applyNumberFormat="1" applyFont="1" applyBorder="1" applyAlignment="1">
      <alignment horizontal="center"/>
    </xf>
    <xf numFmtId="0" fontId="23" fillId="0" borderId="17" xfId="30" applyFont="1" applyBorder="1"/>
    <xf numFmtId="0" fontId="26" fillId="11" borderId="0" xfId="30" applyFont="1" applyFill="1" applyBorder="1" applyAlignment="1">
      <alignment horizontal="center"/>
    </xf>
    <xf numFmtId="20" fontId="27" fillId="0" borderId="15" xfId="0" applyNumberFormat="1" applyFont="1" applyBorder="1" applyAlignment="1">
      <alignment horizontal="center"/>
    </xf>
    <xf numFmtId="164" fontId="23" fillId="0" borderId="15" xfId="30" applyNumberFormat="1" applyFont="1" applyBorder="1" applyAlignment="1">
      <alignment horizontal="center"/>
    </xf>
    <xf numFmtId="0" fontId="23" fillId="26" borderId="10" xfId="30" applyFont="1" applyFill="1" applyBorder="1"/>
    <xf numFmtId="0" fontId="23" fillId="26" borderId="10" xfId="30" applyFont="1" applyFill="1" applyBorder="1" applyAlignment="1">
      <alignment horizontal="center"/>
    </xf>
    <xf numFmtId="21" fontId="23" fillId="0" borderId="10" xfId="30" applyNumberFormat="1" applyFont="1" applyBorder="1"/>
    <xf numFmtId="21" fontId="24" fillId="22" borderId="13" xfId="0" applyNumberFormat="1" applyFont="1" applyFill="1" applyBorder="1" applyAlignment="1">
      <alignment horizontal="center"/>
    </xf>
    <xf numFmtId="2" fontId="30" fillId="27" borderId="10" xfId="30" applyNumberFormat="1" applyFont="1" applyFill="1" applyBorder="1" applyAlignment="1">
      <alignment horizontal="center" vertical="center" wrapText="1"/>
    </xf>
    <xf numFmtId="0" fontId="31" fillId="27" borderId="10" xfId="30" applyFont="1" applyFill="1" applyBorder="1" applyAlignment="1">
      <alignment horizontal="center" vertical="center" wrapText="1"/>
    </xf>
    <xf numFmtId="0" fontId="30" fillId="27" borderId="10" xfId="30" applyFont="1" applyFill="1" applyBorder="1" applyAlignment="1">
      <alignment horizontal="center" vertical="center" wrapText="1"/>
    </xf>
    <xf numFmtId="164" fontId="23" fillId="26" borderId="10" xfId="30" applyNumberFormat="1" applyFont="1" applyFill="1" applyBorder="1" applyAlignment="1">
      <alignment horizontal="center"/>
    </xf>
    <xf numFmtId="0" fontId="23" fillId="26" borderId="0" xfId="30" applyFont="1" applyFill="1" applyBorder="1" applyAlignment="1">
      <alignment horizontal="center"/>
    </xf>
    <xf numFmtId="0" fontId="23" fillId="26" borderId="11" xfId="30" applyFont="1" applyFill="1" applyBorder="1" applyAlignment="1">
      <alignment horizontal="center"/>
    </xf>
    <xf numFmtId="46" fontId="23" fillId="0" borderId="10" xfId="30" applyNumberFormat="1" applyFont="1" applyBorder="1"/>
    <xf numFmtId="46" fontId="23" fillId="0" borderId="13" xfId="30" applyNumberFormat="1" applyFont="1" applyFill="1" applyBorder="1" applyAlignment="1">
      <alignment horizontal="left"/>
    </xf>
    <xf numFmtId="0" fontId="23" fillId="28" borderId="10" xfId="30" applyFont="1" applyFill="1" applyBorder="1" applyAlignment="1">
      <alignment horizontal="center"/>
    </xf>
    <xf numFmtId="0" fontId="0" fillId="28" borderId="0" xfId="0" applyFill="1"/>
    <xf numFmtId="0" fontId="26" fillId="28" borderId="10" xfId="30" applyFont="1" applyFill="1" applyBorder="1" applyAlignment="1">
      <alignment horizontal="left"/>
    </xf>
    <xf numFmtId="0" fontId="23" fillId="0" borderId="10" xfId="30" applyFont="1" applyBorder="1" applyAlignment="1">
      <alignment horizontal="center" vertical="center"/>
    </xf>
    <xf numFmtId="0" fontId="23" fillId="0" borderId="10" xfId="30" applyNumberFormat="1" applyFont="1" applyBorder="1" applyAlignment="1">
      <alignment horizontal="center" vertical="center"/>
    </xf>
    <xf numFmtId="0" fontId="19" fillId="0" borderId="10" xfId="30" applyFont="1" applyBorder="1"/>
    <xf numFmtId="0" fontId="23" fillId="29" borderId="10" xfId="30" applyFont="1" applyFill="1" applyBorder="1"/>
    <xf numFmtId="164" fontId="23" fillId="29" borderId="10" xfId="30" applyNumberFormat="1" applyFont="1" applyFill="1" applyBorder="1" applyAlignment="1">
      <alignment horizontal="center"/>
    </xf>
    <xf numFmtId="0" fontId="23" fillId="29" borderId="10" xfId="30" applyFont="1" applyFill="1" applyBorder="1" applyAlignment="1">
      <alignment horizontal="center"/>
    </xf>
    <xf numFmtId="0" fontId="23" fillId="29" borderId="0" xfId="30" applyFont="1" applyFill="1" applyBorder="1" applyAlignment="1">
      <alignment horizontal="center"/>
    </xf>
    <xf numFmtId="21" fontId="23" fillId="29" borderId="10" xfId="30" applyNumberFormat="1" applyFont="1" applyFill="1" applyBorder="1"/>
    <xf numFmtId="0" fontId="23" fillId="29" borderId="12" xfId="30" applyFont="1" applyFill="1" applyBorder="1" applyAlignment="1">
      <alignment horizontal="center"/>
    </xf>
    <xf numFmtId="164" fontId="23" fillId="29" borderId="13" xfId="30" applyNumberFormat="1" applyFont="1" applyFill="1" applyBorder="1" applyAlignment="1">
      <alignment horizontal="center"/>
    </xf>
    <xf numFmtId="0" fontId="23" fillId="29" borderId="13" xfId="30" applyFont="1" applyFill="1" applyBorder="1" applyAlignment="1">
      <alignment horizontal="center"/>
    </xf>
    <xf numFmtId="0" fontId="23" fillId="29" borderId="11" xfId="30" applyFont="1" applyFill="1" applyBorder="1" applyAlignment="1">
      <alignment horizontal="center"/>
    </xf>
    <xf numFmtId="164" fontId="23" fillId="0" borderId="0" xfId="30" applyNumberFormat="1" applyFont="1" applyBorder="1" applyAlignment="1">
      <alignment horizontal="center"/>
    </xf>
    <xf numFmtId="0" fontId="23" fillId="29" borderId="23" xfId="30" applyFont="1" applyFill="1" applyBorder="1" applyAlignment="1">
      <alignment horizontal="center"/>
    </xf>
    <xf numFmtId="0" fontId="27" fillId="29" borderId="20" xfId="0" applyFont="1" applyFill="1" applyBorder="1" applyAlignment="1">
      <alignment horizontal="center"/>
    </xf>
    <xf numFmtId="0" fontId="23" fillId="29" borderId="24" xfId="30" applyFont="1" applyFill="1" applyBorder="1" applyAlignment="1">
      <alignment horizontal="center"/>
    </xf>
    <xf numFmtId="20" fontId="27" fillId="29" borderId="13" xfId="0" applyNumberFormat="1" applyFont="1" applyFill="1" applyBorder="1" applyAlignment="1">
      <alignment horizontal="center"/>
    </xf>
    <xf numFmtId="0" fontId="23" fillId="29" borderId="16" xfId="30" applyFont="1" applyFill="1" applyBorder="1" applyAlignment="1">
      <alignment horizontal="center"/>
    </xf>
    <xf numFmtId="164" fontId="23" fillId="0" borderId="23" xfId="30" applyNumberFormat="1" applyFont="1" applyBorder="1" applyAlignment="1">
      <alignment horizontal="center"/>
    </xf>
    <xf numFmtId="0" fontId="23" fillId="0" borderId="24" xfId="30" applyFont="1" applyBorder="1" applyAlignment="1">
      <alignment horizontal="center"/>
    </xf>
    <xf numFmtId="0" fontId="23" fillId="0" borderId="11" xfId="30" applyFont="1" applyBorder="1"/>
    <xf numFmtId="0" fontId="23" fillId="0" borderId="14" xfId="30" applyFont="1" applyBorder="1"/>
    <xf numFmtId="0" fontId="30" fillId="30" borderId="10" xfId="30" applyFont="1" applyFill="1" applyBorder="1" applyAlignment="1">
      <alignment horizontal="center" vertical="center" wrapText="1"/>
    </xf>
    <xf numFmtId="0" fontId="20" fillId="21" borderId="10" xfId="30" applyFont="1" applyFill="1" applyBorder="1" applyAlignment="1">
      <alignment horizontal="center"/>
    </xf>
    <xf numFmtId="164" fontId="23" fillId="26" borderId="0" xfId="30" applyNumberFormat="1" applyFont="1" applyFill="1" applyBorder="1" applyAlignment="1">
      <alignment horizontal="center"/>
    </xf>
    <xf numFmtId="20" fontId="27" fillId="29" borderId="10" xfId="0" applyNumberFormat="1" applyFont="1" applyFill="1" applyBorder="1" applyAlignment="1">
      <alignment horizontal="center"/>
    </xf>
    <xf numFmtId="0" fontId="23" fillId="0" borderId="10" xfId="30" applyNumberFormat="1" applyFont="1" applyFill="1" applyBorder="1" applyAlignment="1">
      <alignment horizontal="center"/>
    </xf>
    <xf numFmtId="20" fontId="27" fillId="0" borderId="0" xfId="0" applyNumberFormat="1" applyFont="1" applyBorder="1" applyAlignment="1">
      <alignment horizontal="center"/>
    </xf>
    <xf numFmtId="0" fontId="19" fillId="0" borderId="12" xfId="30" applyFont="1" applyBorder="1"/>
    <xf numFmtId="0" fontId="19" fillId="0" borderId="11" xfId="30" applyFont="1" applyBorder="1"/>
    <xf numFmtId="0" fontId="23" fillId="0" borderId="10" xfId="30" applyFont="1" applyFill="1" applyBorder="1"/>
    <xf numFmtId="0" fontId="23" fillId="0" borderId="10" xfId="30" applyFont="1" applyFill="1" applyBorder="1" applyAlignment="1">
      <alignment horizontal="center"/>
    </xf>
    <xf numFmtId="164" fontId="23" fillId="0" borderId="10" xfId="30" applyNumberFormat="1" applyFont="1" applyFill="1" applyBorder="1" applyAlignment="1">
      <alignment horizontal="center"/>
    </xf>
    <xf numFmtId="21" fontId="23" fillId="0" borderId="10" xfId="30" applyNumberFormat="1" applyFont="1" applyFill="1" applyBorder="1"/>
    <xf numFmtId="0" fontId="23" fillId="0" borderId="11" xfId="30" applyFont="1" applyFill="1" applyBorder="1" applyAlignment="1">
      <alignment horizontal="center"/>
    </xf>
    <xf numFmtId="0" fontId="23" fillId="29" borderId="11" xfId="30" applyNumberFormat="1" applyFont="1" applyFill="1" applyBorder="1" applyAlignment="1">
      <alignment horizontal="center"/>
    </xf>
    <xf numFmtId="0" fontId="23" fillId="0" borderId="12" xfId="30" applyFont="1" applyFill="1" applyBorder="1" applyAlignment="1">
      <alignment horizontal="center"/>
    </xf>
    <xf numFmtId="0" fontId="27" fillId="0" borderId="13" xfId="0" applyFont="1" applyFill="1" applyBorder="1" applyAlignment="1">
      <alignment horizontal="center"/>
    </xf>
    <xf numFmtId="20" fontId="27" fillId="0" borderId="13" xfId="0" applyNumberFormat="1" applyFont="1" applyFill="1" applyBorder="1" applyAlignment="1">
      <alignment horizontal="center"/>
    </xf>
    <xf numFmtId="0" fontId="23" fillId="0" borderId="16" xfId="30" applyFont="1" applyFill="1" applyBorder="1" applyAlignment="1">
      <alignment horizontal="center"/>
    </xf>
    <xf numFmtId="0" fontId="26" fillId="0" borderId="10" xfId="30" applyFont="1" applyFill="1" applyBorder="1" applyAlignment="1">
      <alignment horizontal="center"/>
    </xf>
    <xf numFmtId="0" fontId="23" fillId="0" borderId="12" xfId="30" applyFont="1" applyFill="1" applyBorder="1"/>
    <xf numFmtId="0" fontId="23" fillId="0" borderId="13" xfId="30" applyFont="1" applyFill="1" applyBorder="1"/>
    <xf numFmtId="0" fontId="23" fillId="0" borderId="11" xfId="30" applyFont="1" applyFill="1" applyBorder="1"/>
    <xf numFmtId="0" fontId="23" fillId="0" borderId="16" xfId="30" applyFont="1" applyFill="1" applyBorder="1"/>
    <xf numFmtId="0" fontId="26" fillId="0" borderId="13" xfId="30" applyFont="1" applyFill="1" applyBorder="1" applyAlignment="1">
      <alignment horizontal="center"/>
    </xf>
    <xf numFmtId="164" fontId="23" fillId="0" borderId="12" xfId="30" applyNumberFormat="1" applyFont="1" applyFill="1" applyBorder="1" applyAlignment="1">
      <alignment horizontal="center"/>
    </xf>
    <xf numFmtId="164" fontId="23" fillId="0" borderId="13" xfId="30" applyNumberFormat="1" applyFont="1" applyFill="1" applyBorder="1" applyAlignment="1">
      <alignment horizontal="center"/>
    </xf>
    <xf numFmtId="164" fontId="23" fillId="0" borderId="11" xfId="30" applyNumberFormat="1" applyFont="1" applyFill="1" applyBorder="1" applyAlignment="1">
      <alignment horizontal="center"/>
    </xf>
    <xf numFmtId="46" fontId="27" fillId="0" borderId="13" xfId="0" applyNumberFormat="1" applyFont="1" applyFill="1" applyBorder="1" applyAlignment="1">
      <alignment horizontal="center"/>
    </xf>
    <xf numFmtId="0" fontId="27" fillId="0" borderId="10" xfId="0" applyFont="1" applyFill="1" applyBorder="1" applyAlignment="1">
      <alignment horizontal="center"/>
    </xf>
    <xf numFmtId="20" fontId="27" fillId="0" borderId="10" xfId="0" applyNumberFormat="1" applyFont="1" applyFill="1" applyBorder="1" applyAlignment="1">
      <alignment horizontal="center"/>
    </xf>
    <xf numFmtId="0" fontId="23" fillId="0" borderId="15" xfId="30" applyFont="1" applyFill="1" applyBorder="1" applyAlignment="1">
      <alignment horizontal="center"/>
    </xf>
    <xf numFmtId="0" fontId="22" fillId="0" borderId="10" xfId="30" applyFont="1" applyFill="1" applyBorder="1" applyAlignment="1">
      <alignment horizontal="center"/>
    </xf>
    <xf numFmtId="0" fontId="19" fillId="0" borderId="10" xfId="30" applyFont="1" applyFill="1" applyBorder="1" applyAlignment="1">
      <alignment horizontal="center"/>
    </xf>
    <xf numFmtId="0" fontId="22" fillId="0" borderId="12" xfId="30" applyFont="1" applyFill="1" applyBorder="1" applyAlignment="1">
      <alignment horizontal="center"/>
    </xf>
    <xf numFmtId="0" fontId="22" fillId="0" borderId="11" xfId="30" applyFont="1" applyFill="1" applyBorder="1" applyAlignment="1">
      <alignment horizontal="center"/>
    </xf>
    <xf numFmtId="0" fontId="33" fillId="26" borderId="10" xfId="30" applyFont="1" applyFill="1" applyBorder="1" applyAlignment="1">
      <alignment horizontal="center"/>
    </xf>
    <xf numFmtId="0" fontId="33" fillId="0" borderId="10" xfId="30" applyFont="1" applyBorder="1" applyAlignment="1">
      <alignment horizontal="center"/>
    </xf>
    <xf numFmtId="0" fontId="33" fillId="29" borderId="10" xfId="30" applyFont="1" applyFill="1" applyBorder="1"/>
    <xf numFmtId="0" fontId="33" fillId="0" borderId="10" xfId="30" applyFont="1" applyBorder="1"/>
    <xf numFmtId="0" fontId="33" fillId="26" borderId="10" xfId="30" applyFont="1" applyFill="1" applyBorder="1"/>
    <xf numFmtId="0" fontId="33" fillId="29" borderId="10" xfId="30" applyFont="1" applyFill="1" applyBorder="1" applyAlignment="1">
      <alignment horizontal="left"/>
    </xf>
    <xf numFmtId="0" fontId="33" fillId="0" borderId="10" xfId="30" applyFont="1" applyBorder="1" applyAlignment="1">
      <alignment horizontal="left"/>
    </xf>
    <xf numFmtId="0" fontId="33" fillId="0" borderId="10" xfId="30" applyFont="1" applyFill="1" applyBorder="1"/>
    <xf numFmtId="0" fontId="33" fillId="0" borderId="0" xfId="30" applyFont="1" applyFill="1" applyBorder="1"/>
    <xf numFmtId="0" fontId="23" fillId="0" borderId="11" xfId="30" applyNumberFormat="1" applyFont="1" applyBorder="1" applyAlignment="1">
      <alignment horizontal="center" vertical="center"/>
    </xf>
    <xf numFmtId="0" fontId="23" fillId="29" borderId="10" xfId="30" applyNumberFormat="1" applyFont="1" applyFill="1" applyBorder="1" applyAlignment="1">
      <alignment horizontal="center" vertical="center"/>
    </xf>
    <xf numFmtId="0" fontId="33" fillId="29" borderId="10" xfId="30" applyNumberFormat="1" applyFont="1" applyFill="1" applyBorder="1" applyAlignment="1">
      <alignment horizontal="center" vertical="center"/>
    </xf>
    <xf numFmtId="0" fontId="33" fillId="26" borderId="11" xfId="30" applyNumberFormat="1" applyFont="1" applyFill="1" applyBorder="1" applyAlignment="1">
      <alignment horizontal="center" vertical="center"/>
    </xf>
    <xf numFmtId="0" fontId="23" fillId="26" borderId="11" xfId="30" applyNumberFormat="1" applyFont="1" applyFill="1" applyBorder="1" applyAlignment="1">
      <alignment horizontal="center" vertical="center"/>
    </xf>
    <xf numFmtId="0" fontId="23" fillId="0" borderId="11" xfId="30" applyNumberFormat="1" applyFont="1" applyFill="1" applyBorder="1" applyAlignment="1">
      <alignment horizontal="center" vertical="center"/>
    </xf>
    <xf numFmtId="0" fontId="33" fillId="0" borderId="11" xfId="30" applyNumberFormat="1" applyFont="1" applyBorder="1" applyAlignment="1">
      <alignment horizontal="center" vertical="center"/>
    </xf>
    <xf numFmtId="0" fontId="23" fillId="29" borderId="11" xfId="30" applyNumberFormat="1" applyFont="1" applyFill="1" applyBorder="1" applyAlignment="1">
      <alignment horizontal="center" vertical="center"/>
    </xf>
    <xf numFmtId="0" fontId="33" fillId="29" borderId="11" xfId="30" applyNumberFormat="1" applyFont="1" applyFill="1" applyBorder="1" applyAlignment="1">
      <alignment horizontal="center" vertical="center"/>
    </xf>
    <xf numFmtId="0" fontId="33" fillId="0" borderId="10" xfId="30" applyNumberFormat="1" applyFont="1" applyFill="1" applyBorder="1" applyAlignment="1">
      <alignment horizontal="center" vertical="center"/>
    </xf>
    <xf numFmtId="0" fontId="23" fillId="0" borderId="10" xfId="30" applyNumberFormat="1" applyFont="1" applyFill="1" applyBorder="1" applyAlignment="1">
      <alignment horizontal="center" vertical="center"/>
    </xf>
    <xf numFmtId="0" fontId="33" fillId="29" borderId="10" xfId="30" applyFont="1" applyFill="1" applyBorder="1" applyAlignment="1">
      <alignment horizontal="center" vertical="center"/>
    </xf>
    <xf numFmtId="0" fontId="33" fillId="26" borderId="10" xfId="30" applyFont="1" applyFill="1" applyBorder="1" applyAlignment="1">
      <alignment horizontal="center" vertical="center"/>
    </xf>
    <xf numFmtId="46" fontId="33" fillId="26" borderId="10" xfId="30" applyNumberFormat="1" applyFont="1" applyFill="1" applyBorder="1" applyAlignment="1">
      <alignment horizontal="center" vertical="center"/>
    </xf>
    <xf numFmtId="0" fontId="33" fillId="26" borderId="10" xfId="30" applyNumberFormat="1" applyFont="1" applyFill="1" applyBorder="1" applyAlignment="1">
      <alignment horizontal="center" vertical="center"/>
    </xf>
    <xf numFmtId="0" fontId="33" fillId="0" borderId="10" xfId="30" applyFont="1" applyBorder="1" applyAlignment="1">
      <alignment horizontal="center" vertical="center"/>
    </xf>
    <xf numFmtId="46" fontId="33" fillId="0" borderId="10" xfId="30" applyNumberFormat="1" applyFont="1" applyBorder="1" applyAlignment="1">
      <alignment horizontal="center" vertical="center"/>
    </xf>
    <xf numFmtId="0" fontId="33" fillId="0" borderId="10" xfId="30" applyNumberFormat="1" applyFont="1" applyBorder="1" applyAlignment="1">
      <alignment horizontal="center" vertical="center"/>
    </xf>
    <xf numFmtId="0" fontId="19" fillId="0" borderId="10" xfId="30" applyNumberFormat="1" applyFont="1" applyBorder="1" applyAlignment="1">
      <alignment horizontal="center" vertical="center"/>
    </xf>
    <xf numFmtId="0" fontId="26" fillId="0" borderId="13" xfId="30" applyFont="1" applyBorder="1" applyAlignment="1"/>
    <xf numFmtId="0" fontId="28" fillId="0" borderId="13" xfId="0" applyFont="1" applyBorder="1" applyAlignment="1"/>
    <xf numFmtId="0" fontId="28" fillId="0" borderId="13" xfId="0" applyFont="1" applyFill="1" applyBorder="1" applyAlignment="1"/>
    <xf numFmtId="164" fontId="33" fillId="0" borderId="10" xfId="30" applyNumberFormat="1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20" fontId="34" fillId="0" borderId="14" xfId="0" applyNumberFormat="1" applyFont="1" applyBorder="1" applyAlignment="1">
      <alignment horizontal="center"/>
    </xf>
    <xf numFmtId="0" fontId="33" fillId="0" borderId="10" xfId="30" applyNumberFormat="1" applyFont="1" applyBorder="1" applyAlignment="1">
      <alignment horizontal="center"/>
    </xf>
    <xf numFmtId="0" fontId="33" fillId="0" borderId="12" xfId="30" applyNumberFormat="1" applyFont="1" applyBorder="1" applyAlignment="1">
      <alignment horizontal="center" vertical="center"/>
    </xf>
    <xf numFmtId="0" fontId="33" fillId="0" borderId="12" xfId="30" applyFont="1" applyBorder="1" applyAlignment="1">
      <alignment horizontal="center"/>
    </xf>
    <xf numFmtId="0" fontId="34" fillId="0" borderId="13" xfId="0" applyFont="1" applyBorder="1" applyAlignment="1">
      <alignment horizontal="center"/>
    </xf>
    <xf numFmtId="0" fontId="33" fillId="0" borderId="11" xfId="30" applyFont="1" applyBorder="1" applyAlignment="1">
      <alignment horizontal="center"/>
    </xf>
    <xf numFmtId="164" fontId="33" fillId="0" borderId="11" xfId="30" applyNumberFormat="1" applyFont="1" applyBorder="1" applyAlignment="1">
      <alignment horizontal="center"/>
    </xf>
    <xf numFmtId="0" fontId="33" fillId="0" borderId="13" xfId="30" applyFont="1" applyBorder="1" applyAlignment="1">
      <alignment horizontal="center"/>
    </xf>
    <xf numFmtId="0" fontId="33" fillId="0" borderId="0" xfId="30" applyNumberFormat="1" applyFont="1" applyBorder="1" applyAlignment="1">
      <alignment horizontal="center" vertical="center"/>
    </xf>
    <xf numFmtId="20" fontId="34" fillId="0" borderId="13" xfId="0" applyNumberFormat="1" applyFont="1" applyBorder="1" applyAlignment="1">
      <alignment horizontal="center"/>
    </xf>
    <xf numFmtId="164" fontId="33" fillId="0" borderId="12" xfId="30" applyNumberFormat="1" applyFont="1" applyBorder="1" applyAlignment="1">
      <alignment horizontal="center"/>
    </xf>
    <xf numFmtId="164" fontId="33" fillId="0" borderId="13" xfId="30" applyNumberFormat="1" applyFont="1" applyBorder="1" applyAlignment="1">
      <alignment horizontal="center"/>
    </xf>
    <xf numFmtId="0" fontId="23" fillId="0" borderId="10" xfId="30" applyFont="1" applyBorder="1" applyAlignment="1">
      <alignment horizontal="left"/>
    </xf>
    <xf numFmtId="164" fontId="33" fillId="0" borderId="0" xfId="30" applyNumberFormat="1" applyFont="1" applyBorder="1" applyAlignment="1">
      <alignment horizontal="center"/>
    </xf>
    <xf numFmtId="164" fontId="33" fillId="0" borderId="17" xfId="30" applyNumberFormat="1" applyFont="1" applyBorder="1" applyAlignment="1">
      <alignment horizontal="center"/>
    </xf>
    <xf numFmtId="0" fontId="33" fillId="0" borderId="0" xfId="30" applyFont="1" applyBorder="1" applyAlignment="1">
      <alignment horizontal="center"/>
    </xf>
    <xf numFmtId="20" fontId="34" fillId="0" borderId="0" xfId="0" applyNumberFormat="1" applyFont="1" applyBorder="1" applyAlignment="1">
      <alignment horizontal="center"/>
    </xf>
    <xf numFmtId="0" fontId="33" fillId="0" borderId="11" xfId="30" applyFont="1" applyBorder="1"/>
    <xf numFmtId="0" fontId="20" fillId="21" borderId="10" xfId="30" applyFont="1" applyFill="1" applyBorder="1" applyAlignment="1">
      <alignment horizontal="center"/>
    </xf>
    <xf numFmtId="0" fontId="26" fillId="22" borderId="17" xfId="30" applyFont="1" applyFill="1" applyBorder="1" applyAlignment="1">
      <alignment horizontal="left"/>
    </xf>
    <xf numFmtId="0" fontId="25" fillId="21" borderId="25" xfId="30" applyFont="1" applyFill="1" applyBorder="1" applyAlignment="1">
      <alignment horizontal="center"/>
    </xf>
    <xf numFmtId="0" fontId="25" fillId="21" borderId="0" xfId="30" applyFont="1" applyFill="1" applyBorder="1" applyAlignment="1">
      <alignment horizontal="center"/>
    </xf>
    <xf numFmtId="0" fontId="25" fillId="21" borderId="26" xfId="30" applyFont="1" applyFill="1" applyBorder="1" applyAlignment="1">
      <alignment horizontal="center"/>
    </xf>
    <xf numFmtId="0" fontId="19" fillId="22" borderId="17" xfId="30" applyFont="1" applyFill="1" applyBorder="1" applyAlignment="1">
      <alignment horizontal="right"/>
    </xf>
    <xf numFmtId="0" fontId="26" fillId="22" borderId="17" xfId="30" applyFont="1" applyFill="1" applyBorder="1" applyAlignment="1">
      <alignment horizontal="right"/>
    </xf>
    <xf numFmtId="0" fontId="26" fillId="25" borderId="13" xfId="30" applyFont="1" applyFill="1" applyBorder="1" applyAlignment="1"/>
    <xf numFmtId="0" fontId="28" fillId="25" borderId="13" xfId="0" applyFont="1" applyFill="1" applyBorder="1" applyAlignment="1"/>
    <xf numFmtId="0" fontId="23" fillId="0" borderId="13" xfId="30" applyFont="1" applyFill="1" applyBorder="1" applyAlignment="1"/>
    <xf numFmtId="0" fontId="27" fillId="0" borderId="0" xfId="0" applyFont="1" applyFill="1" applyBorder="1" applyAlignment="1">
      <alignment horizontal="center"/>
    </xf>
    <xf numFmtId="164" fontId="33" fillId="0" borderId="14" xfId="30" applyNumberFormat="1" applyFont="1" applyBorder="1" applyAlignment="1">
      <alignment horizontal="center"/>
    </xf>
    <xf numFmtId="0" fontId="34" fillId="0" borderId="14" xfId="0" applyFont="1" applyBorder="1" applyAlignment="1">
      <alignment horizontal="center"/>
    </xf>
    <xf numFmtId="0" fontId="23" fillId="0" borderId="24" xfId="30" applyFont="1" applyFill="1" applyBorder="1" applyAlignment="1">
      <alignment horizontal="center"/>
    </xf>
    <xf numFmtId="0" fontId="33" fillId="0" borderId="15" xfId="30" applyFont="1" applyBorder="1" applyAlignment="1">
      <alignment horizontal="center"/>
    </xf>
    <xf numFmtId="0" fontId="26" fillId="0" borderId="14" xfId="30" applyFont="1" applyFill="1" applyBorder="1" applyAlignment="1">
      <alignment horizontal="center"/>
    </xf>
    <xf numFmtId="20" fontId="34" fillId="0" borderId="19" xfId="0" applyNumberFormat="1" applyFont="1" applyBorder="1" applyAlignment="1">
      <alignment horizontal="center"/>
    </xf>
    <xf numFmtId="46" fontId="27" fillId="0" borderId="14" xfId="0" applyNumberFormat="1" applyFont="1" applyBorder="1" applyAlignment="1">
      <alignment horizontal="center"/>
    </xf>
    <xf numFmtId="20" fontId="33" fillId="0" borderId="13" xfId="30" applyNumberFormat="1" applyFont="1" applyBorder="1" applyAlignment="1">
      <alignment horizontal="center"/>
    </xf>
    <xf numFmtId="164" fontId="23" fillId="0" borderId="14" xfId="30" applyNumberFormat="1" applyFont="1" applyFill="1" applyBorder="1" applyAlignment="1">
      <alignment horizontal="center"/>
    </xf>
    <xf numFmtId="0" fontId="33" fillId="0" borderId="16" xfId="30" applyFont="1" applyBorder="1" applyAlignment="1">
      <alignment horizontal="center"/>
    </xf>
    <xf numFmtId="0" fontId="33" fillId="0" borderId="11" xfId="30" applyNumberFormat="1" applyFont="1" applyFill="1" applyBorder="1" applyAlignment="1">
      <alignment horizontal="center" vertical="center"/>
    </xf>
    <xf numFmtId="0" fontId="32" fillId="0" borderId="10" xfId="0" applyNumberFormat="1" applyFont="1" applyFill="1" applyBorder="1" applyAlignment="1">
      <alignment horizontal="center" vertical="center"/>
    </xf>
    <xf numFmtId="0" fontId="33" fillId="0" borderId="13" xfId="30" applyNumberFormat="1" applyFont="1" applyBorder="1" applyAlignment="1">
      <alignment horizontal="center" vertical="center"/>
    </xf>
    <xf numFmtId="0" fontId="33" fillId="0" borderId="15" xfId="30" applyNumberFormat="1" applyFont="1" applyFill="1" applyBorder="1" applyAlignment="1">
      <alignment horizontal="center" vertical="center"/>
    </xf>
    <xf numFmtId="0" fontId="26" fillId="29" borderId="11" xfId="30" applyFont="1" applyFill="1" applyBorder="1" applyAlignment="1">
      <alignment horizontal="center"/>
    </xf>
    <xf numFmtId="0" fontId="23" fillId="29" borderId="14" xfId="30" applyFont="1" applyFill="1" applyBorder="1"/>
    <xf numFmtId="164" fontId="33" fillId="0" borderId="10" xfId="30" applyNumberFormat="1" applyFont="1" applyFill="1" applyBorder="1" applyAlignment="1">
      <alignment horizontal="center"/>
    </xf>
    <xf numFmtId="164" fontId="33" fillId="0" borderId="15" xfId="30" applyNumberFormat="1" applyFont="1" applyFill="1" applyBorder="1" applyAlignment="1">
      <alignment horizontal="center"/>
    </xf>
    <xf numFmtId="0" fontId="33" fillId="0" borderId="19" xfId="30" applyFont="1" applyFill="1" applyBorder="1" applyAlignment="1">
      <alignment horizontal="center"/>
    </xf>
    <xf numFmtId="20" fontId="34" fillId="0" borderId="19" xfId="0" applyNumberFormat="1" applyFont="1" applyFill="1" applyBorder="1" applyAlignment="1">
      <alignment horizontal="center"/>
    </xf>
    <xf numFmtId="0" fontId="33" fillId="0" borderId="15" xfId="30" applyFont="1" applyFill="1" applyBorder="1" applyAlignment="1">
      <alignment horizontal="center"/>
    </xf>
    <xf numFmtId="164" fontId="23" fillId="26" borderId="23" xfId="30" applyNumberFormat="1" applyFont="1" applyFill="1" applyBorder="1" applyAlignment="1">
      <alignment horizontal="center"/>
    </xf>
    <xf numFmtId="0" fontId="23" fillId="26" borderId="14" xfId="30" applyFont="1" applyFill="1" applyBorder="1" applyAlignment="1">
      <alignment horizontal="center"/>
    </xf>
    <xf numFmtId="0" fontId="23" fillId="26" borderId="24" xfId="30" applyFont="1" applyFill="1" applyBorder="1" applyAlignment="1">
      <alignment horizontal="center"/>
    </xf>
    <xf numFmtId="164" fontId="23" fillId="0" borderId="24" xfId="30" applyNumberFormat="1" applyFont="1" applyBorder="1" applyAlignment="1">
      <alignment horizontal="center"/>
    </xf>
    <xf numFmtId="0" fontId="23" fillId="26" borderId="12" xfId="30" applyFont="1" applyFill="1" applyBorder="1" applyAlignment="1">
      <alignment horizontal="center"/>
    </xf>
    <xf numFmtId="0" fontId="23" fillId="26" borderId="13" xfId="30" applyFont="1" applyFill="1" applyBorder="1" applyAlignment="1">
      <alignment horizontal="center"/>
    </xf>
    <xf numFmtId="21" fontId="23" fillId="26" borderId="11" xfId="30" applyNumberFormat="1" applyFont="1" applyFill="1" applyBorder="1"/>
    <xf numFmtId="0" fontId="33" fillId="0" borderId="10" xfId="30" applyFont="1" applyFill="1" applyBorder="1" applyAlignment="1">
      <alignment horizontal="left"/>
    </xf>
    <xf numFmtId="0" fontId="33" fillId="0" borderId="10" xfId="30" applyFont="1" applyFill="1" applyBorder="1" applyAlignment="1">
      <alignment horizontal="center"/>
    </xf>
    <xf numFmtId="20" fontId="23" fillId="0" borderId="10" xfId="30" applyNumberFormat="1" applyFont="1" applyFill="1" applyBorder="1" applyAlignment="1">
      <alignment horizontal="center"/>
    </xf>
    <xf numFmtId="164" fontId="23" fillId="0" borderId="23" xfId="30" applyNumberFormat="1" applyFont="1" applyFill="1" applyBorder="1" applyAlignment="1">
      <alignment horizontal="center"/>
    </xf>
    <xf numFmtId="0" fontId="23" fillId="0" borderId="0" xfId="30" applyFont="1" applyFill="1" applyBorder="1" applyAlignment="1">
      <alignment horizontal="center"/>
    </xf>
    <xf numFmtId="164" fontId="23" fillId="0" borderId="0" xfId="30" applyNumberFormat="1" applyFont="1" applyFill="1" applyBorder="1" applyAlignment="1">
      <alignment horizontal="center"/>
    </xf>
    <xf numFmtId="0" fontId="22" fillId="11" borderId="0" xfId="30" applyFont="1" applyFill="1" applyBorder="1" applyAlignment="1">
      <alignment horizontal="center"/>
    </xf>
    <xf numFmtId="20" fontId="27" fillId="29" borderId="0" xfId="0" applyNumberFormat="1" applyFont="1" applyFill="1" applyBorder="1" applyAlignment="1">
      <alignment horizontal="center"/>
    </xf>
    <xf numFmtId="0" fontId="23" fillId="29" borderId="10" xfId="30" applyFont="1" applyFill="1" applyBorder="1" applyAlignment="1">
      <alignment horizontal="center" vertical="center"/>
    </xf>
    <xf numFmtId="0" fontId="22" fillId="31" borderId="10" xfId="30" applyFont="1" applyFill="1" applyBorder="1" applyAlignment="1">
      <alignment horizontal="center"/>
    </xf>
    <xf numFmtId="0" fontId="19" fillId="31" borderId="10" xfId="30" applyFont="1" applyFill="1" applyBorder="1" applyAlignment="1">
      <alignment horizontal="center"/>
    </xf>
    <xf numFmtId="0" fontId="26" fillId="31" borderId="10" xfId="30" applyFont="1" applyFill="1" applyBorder="1" applyAlignment="1">
      <alignment horizontal="center"/>
    </xf>
    <xf numFmtId="0" fontId="33" fillId="0" borderId="10" xfId="30" applyFont="1" applyFill="1" applyBorder="1" applyAlignment="1">
      <alignment horizontal="center" vertical="center"/>
    </xf>
    <xf numFmtId="0" fontId="33" fillId="0" borderId="0" xfId="30" applyFont="1" applyFill="1" applyBorder="1" applyAlignment="1">
      <alignment horizontal="center"/>
    </xf>
    <xf numFmtId="20" fontId="27" fillId="0" borderId="0" xfId="0" applyNumberFormat="1" applyFont="1" applyFill="1" applyBorder="1" applyAlignment="1">
      <alignment horizontal="center"/>
    </xf>
    <xf numFmtId="46" fontId="23" fillId="0" borderId="0" xfId="30" applyNumberFormat="1" applyFont="1" applyFill="1" applyBorder="1" applyAlignment="1">
      <alignment horizontal="center"/>
    </xf>
    <xf numFmtId="0" fontId="23" fillId="0" borderId="0" xfId="30" applyNumberFormat="1" applyFont="1" applyFill="1" applyBorder="1" applyAlignment="1">
      <alignment horizontal="center" vertical="center"/>
    </xf>
    <xf numFmtId="0" fontId="23" fillId="0" borderId="10" xfId="30" applyFont="1" applyFill="1" applyBorder="1" applyAlignment="1">
      <alignment horizontal="center" vertical="center"/>
    </xf>
    <xf numFmtId="20" fontId="27" fillId="0" borderId="20" xfId="0" applyNumberFormat="1" applyFont="1" applyFill="1" applyBorder="1" applyAlignment="1">
      <alignment horizontal="center"/>
    </xf>
    <xf numFmtId="46" fontId="33" fillId="0" borderId="10" xfId="30" applyNumberFormat="1" applyFont="1" applyFill="1" applyBorder="1" applyAlignment="1">
      <alignment horizontal="center" vertical="center"/>
    </xf>
    <xf numFmtId="0" fontId="23" fillId="0" borderId="21" xfId="30" applyFont="1" applyFill="1" applyBorder="1" applyAlignment="1">
      <alignment horizontal="center"/>
    </xf>
    <xf numFmtId="0" fontId="23" fillId="0" borderId="18" xfId="30" applyFont="1" applyFill="1" applyBorder="1" applyAlignment="1">
      <alignment horizontal="center"/>
    </xf>
    <xf numFmtId="0" fontId="23" fillId="0" borderId="22" xfId="30" applyFont="1" applyFill="1" applyBorder="1"/>
    <xf numFmtId="49" fontId="23" fillId="0" borderId="10" xfId="30" applyNumberFormat="1" applyFont="1" applyFill="1" applyBorder="1" applyAlignment="1">
      <alignment horizontal="center"/>
    </xf>
    <xf numFmtId="0" fontId="33" fillId="0" borderId="15" xfId="30" applyFont="1" applyFill="1" applyBorder="1" applyAlignment="1">
      <alignment horizontal="center" vertical="center"/>
    </xf>
    <xf numFmtId="0" fontId="23" fillId="0" borderId="14" xfId="30" applyFont="1" applyFill="1" applyBorder="1" applyAlignment="1">
      <alignment horizontal="center"/>
    </xf>
    <xf numFmtId="0" fontId="27" fillId="0" borderId="14" xfId="0" applyFont="1" applyFill="1" applyBorder="1" applyAlignment="1">
      <alignment horizontal="center"/>
    </xf>
    <xf numFmtId="20" fontId="27" fillId="0" borderId="19" xfId="0" applyNumberFormat="1" applyFont="1" applyFill="1" applyBorder="1" applyAlignment="1">
      <alignment horizontal="center"/>
    </xf>
  </cellXfs>
  <cellStyles count="44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Bon" xfId="26" xr:uid="{00000000-0005-0000-0000-000019000000}"/>
    <cellStyle name="Calcul" xfId="27" builtinId="22" customBuiltin="1"/>
    <cellStyle name="Cellule liée" xfId="28" builtinId="24" customBuiltin="1"/>
    <cellStyle name="Entrée" xfId="29" builtinId="20" customBuiltin="1"/>
    <cellStyle name="Excel Built-in Normal" xfId="30" xr:uid="{00000000-0005-0000-0000-00001D000000}"/>
    <cellStyle name="Insatisfaisant" xfId="31" builtinId="27" customBuiltin="1"/>
    <cellStyle name="Neutre" xfId="32" builtinId="28" customBuiltin="1"/>
    <cellStyle name="Normal" xfId="0" builtinId="0"/>
    <cellStyle name="Pourcentage" xfId="33" builtinId="5"/>
    <cellStyle name="Remarque" xfId="34" xr:uid="{00000000-0005-0000-0000-000022000000}"/>
    <cellStyle name="Sortie" xfId="35" builtinId="21" customBuiltin="1"/>
    <cellStyle name="Texte explicatif" xfId="36" builtinId="53" customBuiltin="1"/>
    <cellStyle name="Titre 1" xfId="37" xr:uid="{00000000-0005-0000-0000-000025000000}"/>
    <cellStyle name="Titre 2" xfId="38" xr:uid="{00000000-0005-0000-0000-000026000000}"/>
    <cellStyle name="Titre 3" xfId="39" xr:uid="{00000000-0005-0000-0000-000027000000}"/>
    <cellStyle name="Titre 4" xfId="40" xr:uid="{00000000-0005-0000-0000-000028000000}"/>
    <cellStyle name="Titre " xfId="41" xr:uid="{00000000-0005-0000-0000-000029000000}"/>
    <cellStyle name="Total" xfId="42" builtinId="25" customBuiltin="1"/>
    <cellStyle name="Vérification de cellule" xfId="43" xr:uid="{00000000-0005-0000-0000-00002B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00FF00"/>
      <rgbColor rgb="000000D4"/>
      <rgbColor rgb="00FCF305"/>
      <rgbColor rgb="00F20884"/>
      <rgbColor rgb="0000FFFF"/>
      <rgbColor rgb="00800000"/>
      <rgbColor rgb="00006411"/>
      <rgbColor rgb="00000080"/>
      <rgbColor rgb="0090713A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Z113"/>
  <sheetViews>
    <sheetView tabSelected="1" zoomScale="90" zoomScaleNormal="90" workbookViewId="0">
      <pane ySplit="1" topLeftCell="A8" activePane="bottomLeft" state="frozen"/>
      <selection pane="bottomLeft" activeCell="Q12" sqref="Q12"/>
    </sheetView>
  </sheetViews>
  <sheetFormatPr baseColWidth="10" defaultColWidth="11.6640625" defaultRowHeight="13.2" x14ac:dyDescent="0.25"/>
  <cols>
    <col min="1" max="1" width="19.33203125" style="1" customWidth="1"/>
    <col min="2" max="2" width="15.109375" style="1" customWidth="1"/>
    <col min="3" max="3" width="7.109375" style="2" hidden="1" customWidth="1"/>
    <col min="4" max="4" width="10.109375" style="1" customWidth="1"/>
    <col min="5" max="5" width="20.21875" style="1" customWidth="1"/>
    <col min="6" max="6" width="8.5546875" style="2" hidden="1" customWidth="1"/>
    <col min="7" max="7" width="9.33203125" style="2" hidden="1" customWidth="1"/>
    <col min="8" max="8" width="19.109375" style="2" hidden="1" customWidth="1"/>
    <col min="9" max="9" width="7.33203125" style="2" hidden="1" customWidth="1"/>
    <col min="10" max="10" width="11.109375" style="33" hidden="1" customWidth="1"/>
    <col min="11" max="11" width="18.88671875" style="2" hidden="1" customWidth="1"/>
    <col min="12" max="12" width="7.33203125" style="2" hidden="1" customWidth="1"/>
    <col min="13" max="13" width="11.109375" style="33" hidden="1" customWidth="1"/>
    <col min="14" max="14" width="19.109375" style="2" hidden="1" customWidth="1"/>
    <col min="15" max="15" width="0.33203125" style="2" customWidth="1"/>
    <col min="16" max="16" width="0.21875" style="2" customWidth="1"/>
    <col min="17" max="17" width="13" style="2" customWidth="1"/>
    <col min="18" max="18" width="12.88671875" style="2" customWidth="1"/>
    <col min="19" max="20" width="13.88671875" style="2" customWidth="1"/>
    <col min="21" max="21" width="10.88671875" style="2" customWidth="1"/>
    <col min="22" max="22" width="9.33203125" style="2" customWidth="1"/>
    <col min="23" max="23" width="11.5546875" style="2" customWidth="1"/>
    <col min="24" max="24" width="19.109375" style="1" customWidth="1"/>
    <col min="25" max="25" width="16.88671875" style="1" customWidth="1"/>
    <col min="26" max="26" width="18.44140625" style="1" bestFit="1" customWidth="1"/>
    <col min="27" max="16384" width="11.6640625" style="1"/>
  </cols>
  <sheetData>
    <row r="1" spans="1:26" s="3" customFormat="1" ht="45.75" customHeight="1" x14ac:dyDescent="0.25">
      <c r="A1" s="79" t="s">
        <v>0</v>
      </c>
      <c r="B1" s="79" t="s">
        <v>1</v>
      </c>
      <c r="C1" s="79" t="s">
        <v>2</v>
      </c>
      <c r="D1" s="79" t="s">
        <v>3</v>
      </c>
      <c r="E1" s="79" t="s">
        <v>4</v>
      </c>
      <c r="F1" s="80" t="s">
        <v>5</v>
      </c>
      <c r="G1" s="79" t="s">
        <v>6</v>
      </c>
      <c r="H1" s="81" t="s">
        <v>7</v>
      </c>
      <c r="I1" s="80" t="s">
        <v>5</v>
      </c>
      <c r="J1" s="80" t="s">
        <v>6</v>
      </c>
      <c r="K1" s="81" t="s">
        <v>8</v>
      </c>
      <c r="L1" s="80" t="s">
        <v>5</v>
      </c>
      <c r="M1" s="80" t="s">
        <v>6</v>
      </c>
      <c r="N1" s="81" t="s">
        <v>9</v>
      </c>
      <c r="O1" s="80" t="s">
        <v>5</v>
      </c>
      <c r="P1" s="80" t="s">
        <v>6</v>
      </c>
      <c r="Q1" s="81" t="s">
        <v>54</v>
      </c>
      <c r="R1" s="81" t="s">
        <v>58</v>
      </c>
      <c r="S1" s="81" t="s">
        <v>56</v>
      </c>
      <c r="T1" s="81" t="s">
        <v>59</v>
      </c>
      <c r="U1" s="81" t="s">
        <v>47</v>
      </c>
      <c r="V1" s="81" t="s">
        <v>60</v>
      </c>
      <c r="W1" s="81" t="s">
        <v>61</v>
      </c>
      <c r="X1" s="81" t="s">
        <v>62</v>
      </c>
      <c r="Y1" s="81" t="s">
        <v>55</v>
      </c>
      <c r="Z1" s="112" t="s">
        <v>10</v>
      </c>
    </row>
    <row r="2" spans="1:26" x14ac:dyDescent="0.25">
      <c r="A2" s="149" t="s">
        <v>69</v>
      </c>
      <c r="B2" s="149" t="s">
        <v>70</v>
      </c>
      <c r="C2" s="149"/>
      <c r="D2" s="149" t="s">
        <v>48</v>
      </c>
      <c r="E2" s="149" t="s">
        <v>71</v>
      </c>
      <c r="F2" s="94" t="s">
        <v>15</v>
      </c>
      <c r="G2" s="95" t="s">
        <v>15</v>
      </c>
      <c r="H2" s="95"/>
      <c r="I2" s="94" t="s">
        <v>15</v>
      </c>
      <c r="J2" s="96" t="s">
        <v>15</v>
      </c>
      <c r="K2" s="95"/>
      <c r="L2" s="95">
        <v>31</v>
      </c>
      <c r="M2" s="244">
        <v>0.96736111111111101</v>
      </c>
      <c r="N2" s="95">
        <v>7</v>
      </c>
      <c r="O2" s="93"/>
      <c r="P2" s="93"/>
      <c r="Q2" s="157">
        <v>20</v>
      </c>
      <c r="R2" s="157"/>
      <c r="S2" s="167"/>
      <c r="T2" s="167"/>
      <c r="U2" s="167">
        <v>30</v>
      </c>
      <c r="V2" s="167">
        <v>30</v>
      </c>
      <c r="W2" s="167">
        <v>30</v>
      </c>
      <c r="X2" s="167"/>
      <c r="Y2" s="167"/>
      <c r="Z2" s="95">
        <f>SUM(Q2:Y2)</f>
        <v>110</v>
      </c>
    </row>
    <row r="3" spans="1:26" x14ac:dyDescent="0.25">
      <c r="A3" s="149" t="s">
        <v>225</v>
      </c>
      <c r="B3" s="149" t="s">
        <v>226</v>
      </c>
      <c r="C3" s="149"/>
      <c r="D3" s="149" t="s">
        <v>48</v>
      </c>
      <c r="E3" s="149" t="s">
        <v>75</v>
      </c>
      <c r="F3" s="94" t="s">
        <v>15</v>
      </c>
      <c r="G3" s="95" t="s">
        <v>15</v>
      </c>
      <c r="H3" s="95"/>
      <c r="I3" s="94" t="s">
        <v>15</v>
      </c>
      <c r="J3" s="95" t="s">
        <v>15</v>
      </c>
      <c r="K3" s="95"/>
      <c r="L3" s="95">
        <v>30</v>
      </c>
      <c r="M3" s="115">
        <v>0.95694444444444438</v>
      </c>
      <c r="N3" s="95">
        <v>8</v>
      </c>
      <c r="O3" s="93"/>
      <c r="P3" s="93"/>
      <c r="Q3" s="157"/>
      <c r="R3" s="245"/>
      <c r="S3" s="167"/>
      <c r="T3" s="167"/>
      <c r="U3" s="167">
        <v>20</v>
      </c>
      <c r="V3" s="167"/>
      <c r="W3" s="167"/>
      <c r="X3" s="167">
        <v>30</v>
      </c>
      <c r="Y3" s="167">
        <v>30</v>
      </c>
      <c r="Z3" s="95">
        <f>SUM(Q3:Y3)</f>
        <v>80</v>
      </c>
    </row>
    <row r="4" spans="1:26" x14ac:dyDescent="0.25">
      <c r="A4" s="149" t="s">
        <v>154</v>
      </c>
      <c r="B4" s="149" t="s">
        <v>155</v>
      </c>
      <c r="C4" s="149"/>
      <c r="D4" s="149" t="s">
        <v>48</v>
      </c>
      <c r="E4" s="149" t="s">
        <v>99</v>
      </c>
      <c r="F4" s="246" t="s">
        <v>12</v>
      </c>
      <c r="G4" s="247"/>
      <c r="H4" s="246">
        <v>6</v>
      </c>
      <c r="I4" s="246"/>
      <c r="J4" s="248"/>
      <c r="K4" s="246">
        <v>4</v>
      </c>
      <c r="L4" s="246"/>
      <c r="M4" s="248"/>
      <c r="N4" s="246">
        <v>9</v>
      </c>
      <c r="O4" s="93"/>
      <c r="P4" s="93"/>
      <c r="Q4" s="157"/>
      <c r="R4" s="245">
        <v>20</v>
      </c>
      <c r="S4" s="167">
        <v>30</v>
      </c>
      <c r="T4" s="167"/>
      <c r="U4" s="167"/>
      <c r="V4" s="167"/>
      <c r="W4" s="167"/>
      <c r="X4" s="167">
        <v>20</v>
      </c>
      <c r="Y4" s="167"/>
      <c r="Z4" s="95">
        <f>SUM(Q4:Y4)</f>
        <v>70</v>
      </c>
    </row>
    <row r="5" spans="1:26" x14ac:dyDescent="0.25">
      <c r="A5" s="154" t="s">
        <v>67</v>
      </c>
      <c r="B5" s="154" t="s">
        <v>68</v>
      </c>
      <c r="C5" s="154"/>
      <c r="D5" s="154" t="s">
        <v>48</v>
      </c>
      <c r="E5" s="154" t="s">
        <v>66</v>
      </c>
      <c r="F5" s="121">
        <v>23</v>
      </c>
      <c r="G5" s="122">
        <v>0.82916666666666661</v>
      </c>
      <c r="H5" s="121">
        <v>15</v>
      </c>
      <c r="I5" s="122" t="s">
        <v>43</v>
      </c>
      <c r="J5" s="122" t="s">
        <v>42</v>
      </c>
      <c r="K5" s="121"/>
      <c r="L5" s="121">
        <v>19</v>
      </c>
      <c r="M5" s="122">
        <v>0.89930555555555547</v>
      </c>
      <c r="N5" s="121">
        <v>9</v>
      </c>
      <c r="O5" s="120"/>
      <c r="P5" s="123"/>
      <c r="Q5" s="166">
        <v>30</v>
      </c>
      <c r="R5" s="166">
        <v>30</v>
      </c>
      <c r="S5" s="249"/>
      <c r="T5" s="249"/>
      <c r="U5" s="249"/>
      <c r="V5" s="249"/>
      <c r="W5" s="249"/>
      <c r="X5" s="249"/>
      <c r="Y5" s="249"/>
      <c r="Z5" s="95">
        <f>SUM(Q5:Y5)</f>
        <v>60</v>
      </c>
    </row>
    <row r="6" spans="1:26" x14ac:dyDescent="0.25">
      <c r="A6" s="154" t="s">
        <v>100</v>
      </c>
      <c r="B6" s="154" t="s">
        <v>101</v>
      </c>
      <c r="C6" s="250"/>
      <c r="D6" s="154" t="s">
        <v>48</v>
      </c>
      <c r="E6" s="154" t="s">
        <v>102</v>
      </c>
      <c r="F6" s="241">
        <v>6</v>
      </c>
      <c r="G6" s="242">
        <v>0.75416666666666676</v>
      </c>
      <c r="H6" s="241">
        <v>30</v>
      </c>
      <c r="I6" s="241">
        <v>12</v>
      </c>
      <c r="J6" s="208" t="s">
        <v>41</v>
      </c>
      <c r="K6" s="241">
        <v>30</v>
      </c>
      <c r="L6" s="241">
        <v>9</v>
      </c>
      <c r="M6" s="251">
        <v>0.81874999999999998</v>
      </c>
      <c r="N6" s="241">
        <v>30</v>
      </c>
      <c r="O6" s="241"/>
      <c r="P6" s="252"/>
      <c r="Q6" s="166">
        <v>8</v>
      </c>
      <c r="R6" s="253"/>
      <c r="S6" s="249"/>
      <c r="T6" s="249"/>
      <c r="U6" s="249"/>
      <c r="V6" s="249">
        <v>15</v>
      </c>
      <c r="W6" s="249">
        <v>20</v>
      </c>
      <c r="X6" s="249">
        <v>15</v>
      </c>
      <c r="Y6" s="249"/>
      <c r="Z6" s="95">
        <f>SUM(Q6:Y6)</f>
        <v>58</v>
      </c>
    </row>
    <row r="7" spans="1:26" x14ac:dyDescent="0.25">
      <c r="A7" s="154" t="s">
        <v>228</v>
      </c>
      <c r="B7" s="154" t="s">
        <v>227</v>
      </c>
      <c r="C7" s="154"/>
      <c r="D7" s="154" t="s">
        <v>48</v>
      </c>
      <c r="E7" s="154" t="s">
        <v>102</v>
      </c>
      <c r="F7" s="121"/>
      <c r="G7" s="122" t="s">
        <v>15</v>
      </c>
      <c r="H7" s="121"/>
      <c r="I7" s="121">
        <v>23</v>
      </c>
      <c r="J7" s="140" t="s">
        <v>17</v>
      </c>
      <c r="K7" s="121">
        <v>20</v>
      </c>
      <c r="L7" s="121">
        <v>26</v>
      </c>
      <c r="M7" s="141">
        <v>0.56944444444444442</v>
      </c>
      <c r="N7" s="121">
        <v>20</v>
      </c>
      <c r="O7" s="120"/>
      <c r="P7" s="120"/>
      <c r="Q7" s="166"/>
      <c r="R7" s="254"/>
      <c r="S7" s="249"/>
      <c r="T7" s="249"/>
      <c r="U7" s="249">
        <v>15</v>
      </c>
      <c r="V7" s="249">
        <v>20</v>
      </c>
      <c r="W7" s="249"/>
      <c r="X7" s="249"/>
      <c r="Y7" s="249"/>
      <c r="Z7" s="95">
        <f>SUM(Q7:Y7)</f>
        <v>35</v>
      </c>
    </row>
    <row r="8" spans="1:26" x14ac:dyDescent="0.25">
      <c r="A8" s="154" t="s">
        <v>212</v>
      </c>
      <c r="B8" s="154" t="s">
        <v>213</v>
      </c>
      <c r="C8" s="154"/>
      <c r="D8" s="154" t="s">
        <v>48</v>
      </c>
      <c r="E8" s="154" t="s">
        <v>80</v>
      </c>
      <c r="F8" s="121">
        <v>25</v>
      </c>
      <c r="G8" s="122">
        <v>0.82986111111111116</v>
      </c>
      <c r="H8" s="121">
        <v>9</v>
      </c>
      <c r="I8" s="122" t="s">
        <v>15</v>
      </c>
      <c r="J8" s="121" t="s">
        <v>15</v>
      </c>
      <c r="K8" s="121"/>
      <c r="L8" s="122" t="s">
        <v>15</v>
      </c>
      <c r="M8" s="121" t="s">
        <v>15</v>
      </c>
      <c r="N8" s="121"/>
      <c r="O8" s="120"/>
      <c r="P8" s="120"/>
      <c r="Q8" s="166"/>
      <c r="R8" s="254"/>
      <c r="S8" s="249"/>
      <c r="T8" s="249">
        <v>30</v>
      </c>
      <c r="U8" s="249"/>
      <c r="V8" s="249"/>
      <c r="W8" s="249"/>
      <c r="X8" s="249"/>
      <c r="Y8" s="249"/>
      <c r="Z8" s="95">
        <f>SUM(Q8:Y8)</f>
        <v>30</v>
      </c>
    </row>
    <row r="9" spans="1:26" x14ac:dyDescent="0.25">
      <c r="A9" s="154" t="s">
        <v>357</v>
      </c>
      <c r="B9" s="154" t="s">
        <v>358</v>
      </c>
      <c r="C9" s="154"/>
      <c r="D9" s="154" t="s">
        <v>48</v>
      </c>
      <c r="E9" s="154" t="s">
        <v>102</v>
      </c>
      <c r="F9" s="121"/>
      <c r="G9" s="122"/>
      <c r="H9" s="121"/>
      <c r="I9" s="121"/>
      <c r="J9" s="208"/>
      <c r="K9" s="126"/>
      <c r="L9" s="61"/>
      <c r="M9" s="255"/>
      <c r="N9" s="124"/>
      <c r="O9" s="120"/>
      <c r="P9" s="120"/>
      <c r="Q9" s="254"/>
      <c r="R9" s="254"/>
      <c r="S9" s="256"/>
      <c r="T9" s="256"/>
      <c r="U9" s="256"/>
      <c r="V9" s="165"/>
      <c r="W9" s="165"/>
      <c r="X9" s="165"/>
      <c r="Y9" s="249">
        <v>30</v>
      </c>
      <c r="Z9" s="95">
        <f>SUM(Q9:Y9)</f>
        <v>30</v>
      </c>
    </row>
    <row r="10" spans="1:26" x14ac:dyDescent="0.25">
      <c r="A10" s="154" t="s">
        <v>158</v>
      </c>
      <c r="B10" s="154" t="s">
        <v>159</v>
      </c>
      <c r="C10" s="154"/>
      <c r="D10" s="154" t="s">
        <v>48</v>
      </c>
      <c r="E10" s="154" t="s">
        <v>66</v>
      </c>
      <c r="F10" s="121">
        <v>21</v>
      </c>
      <c r="G10" s="122">
        <v>0.52083333333333337</v>
      </c>
      <c r="H10" s="126">
        <v>30</v>
      </c>
      <c r="I10" s="121">
        <v>10</v>
      </c>
      <c r="J10" s="140" t="s">
        <v>14</v>
      </c>
      <c r="K10" s="126">
        <v>30</v>
      </c>
      <c r="L10" s="257">
        <v>18</v>
      </c>
      <c r="M10" s="128">
        <v>0.57500000000000007</v>
      </c>
      <c r="N10" s="258">
        <v>30</v>
      </c>
      <c r="O10" s="120"/>
      <c r="P10" s="120"/>
      <c r="Q10" s="166"/>
      <c r="R10" s="254">
        <v>15</v>
      </c>
      <c r="S10" s="249"/>
      <c r="T10" s="249"/>
      <c r="U10" s="249">
        <v>10</v>
      </c>
      <c r="V10" s="249"/>
      <c r="W10" s="249"/>
      <c r="X10" s="249"/>
      <c r="Y10" s="249"/>
      <c r="Z10" s="95">
        <f>SUM(Q10:Y10)</f>
        <v>25</v>
      </c>
    </row>
    <row r="11" spans="1:26" x14ac:dyDescent="0.25">
      <c r="A11" s="154" t="s">
        <v>81</v>
      </c>
      <c r="B11" s="154" t="s">
        <v>82</v>
      </c>
      <c r="C11" s="154"/>
      <c r="D11" s="154" t="s">
        <v>48</v>
      </c>
      <c r="E11" s="154" t="s">
        <v>83</v>
      </c>
      <c r="F11" s="120"/>
      <c r="G11" s="120"/>
      <c r="H11" s="131"/>
      <c r="I11" s="120"/>
      <c r="J11" s="120"/>
      <c r="K11" s="131"/>
      <c r="L11" s="132"/>
      <c r="M11" s="259"/>
      <c r="N11" s="134"/>
      <c r="O11" s="120"/>
      <c r="P11" s="120"/>
      <c r="Q11" s="166">
        <v>10</v>
      </c>
      <c r="R11" s="166"/>
      <c r="S11" s="249"/>
      <c r="T11" s="249"/>
      <c r="U11" s="249"/>
      <c r="V11" s="249"/>
      <c r="W11" s="249"/>
      <c r="X11" s="249">
        <v>10</v>
      </c>
      <c r="Y11" s="249"/>
      <c r="Z11" s="95">
        <f>SUM(Q11:Y11)</f>
        <v>20</v>
      </c>
    </row>
    <row r="12" spans="1:26" x14ac:dyDescent="0.25">
      <c r="A12" s="154" t="s">
        <v>199</v>
      </c>
      <c r="B12" s="154" t="s">
        <v>200</v>
      </c>
      <c r="C12" s="154"/>
      <c r="D12" s="154" t="s">
        <v>48</v>
      </c>
      <c r="E12" s="154" t="s">
        <v>99</v>
      </c>
      <c r="F12" s="121">
        <v>57</v>
      </c>
      <c r="G12" s="260" t="s">
        <v>11</v>
      </c>
      <c r="H12" s="126">
        <v>8</v>
      </c>
      <c r="I12" s="122" t="s">
        <v>15</v>
      </c>
      <c r="J12" s="121" t="s">
        <v>15</v>
      </c>
      <c r="K12" s="126"/>
      <c r="L12" s="137" t="s">
        <v>15</v>
      </c>
      <c r="M12" s="61" t="s">
        <v>15</v>
      </c>
      <c r="N12" s="129"/>
      <c r="O12" s="120"/>
      <c r="P12" s="120"/>
      <c r="Q12" s="166"/>
      <c r="R12" s="254"/>
      <c r="S12" s="249">
        <v>20</v>
      </c>
      <c r="T12" s="249"/>
      <c r="U12" s="249"/>
      <c r="V12" s="249"/>
      <c r="W12" s="249"/>
      <c r="X12" s="249"/>
      <c r="Y12" s="249"/>
      <c r="Z12" s="95">
        <f>SUM(Q12:Y12)</f>
        <v>20</v>
      </c>
    </row>
    <row r="13" spans="1:26" x14ac:dyDescent="0.25">
      <c r="A13" s="154" t="s">
        <v>86</v>
      </c>
      <c r="B13" s="154" t="s">
        <v>87</v>
      </c>
      <c r="C13" s="154"/>
      <c r="D13" s="154" t="s">
        <v>48</v>
      </c>
      <c r="E13" s="154" t="s">
        <v>66</v>
      </c>
      <c r="F13" s="121">
        <v>22</v>
      </c>
      <c r="G13" s="122">
        <v>0.82916666666666661</v>
      </c>
      <c r="H13" s="126">
        <v>10</v>
      </c>
      <c r="I13" s="122" t="s">
        <v>43</v>
      </c>
      <c r="J13" s="122" t="s">
        <v>42</v>
      </c>
      <c r="K13" s="126"/>
      <c r="L13" s="61">
        <v>17</v>
      </c>
      <c r="M13" s="137">
        <v>0.89027777777777783</v>
      </c>
      <c r="N13" s="129">
        <v>10</v>
      </c>
      <c r="O13" s="120"/>
      <c r="P13" s="123"/>
      <c r="Q13" s="166">
        <v>9</v>
      </c>
      <c r="R13" s="166">
        <v>10</v>
      </c>
      <c r="S13" s="249"/>
      <c r="T13" s="249"/>
      <c r="U13" s="249"/>
      <c r="V13" s="249"/>
      <c r="W13" s="249"/>
      <c r="X13" s="249"/>
      <c r="Y13" s="249"/>
      <c r="Z13" s="95">
        <f>SUM(Q13:Y13)</f>
        <v>19</v>
      </c>
    </row>
    <row r="14" spans="1:26" x14ac:dyDescent="0.25">
      <c r="A14" s="154" t="s">
        <v>72</v>
      </c>
      <c r="B14" s="154" t="s">
        <v>65</v>
      </c>
      <c r="C14" s="154"/>
      <c r="D14" s="154" t="s">
        <v>48</v>
      </c>
      <c r="E14" s="154" t="s">
        <v>66</v>
      </c>
      <c r="F14" s="120"/>
      <c r="G14" s="120"/>
      <c r="H14" s="131"/>
      <c r="I14" s="120"/>
      <c r="J14" s="120"/>
      <c r="K14" s="131"/>
      <c r="L14" s="132"/>
      <c r="M14" s="132"/>
      <c r="N14" s="134"/>
      <c r="O14" s="120"/>
      <c r="P14" s="123"/>
      <c r="Q14" s="166">
        <v>15</v>
      </c>
      <c r="R14" s="166"/>
      <c r="S14" s="249"/>
      <c r="T14" s="249"/>
      <c r="U14" s="249"/>
      <c r="V14" s="249"/>
      <c r="W14" s="249"/>
      <c r="X14" s="249"/>
      <c r="Y14" s="261"/>
      <c r="Z14" s="95">
        <f>SUM(Q14:Y14)</f>
        <v>15</v>
      </c>
    </row>
    <row r="15" spans="1:26" x14ac:dyDescent="0.25">
      <c r="A15" s="154" t="s">
        <v>304</v>
      </c>
      <c r="B15" s="154" t="s">
        <v>305</v>
      </c>
      <c r="C15" s="154"/>
      <c r="D15" s="154" t="s">
        <v>48</v>
      </c>
      <c r="E15" s="154" t="s">
        <v>102</v>
      </c>
      <c r="F15" s="121"/>
      <c r="G15" s="122"/>
      <c r="H15" s="121"/>
      <c r="I15" s="262"/>
      <c r="J15" s="263"/>
      <c r="K15" s="121"/>
      <c r="L15" s="142"/>
      <c r="M15" s="264"/>
      <c r="N15" s="142"/>
      <c r="O15" s="120"/>
      <c r="P15" s="120"/>
      <c r="Q15" s="254"/>
      <c r="R15" s="254"/>
      <c r="S15" s="256"/>
      <c r="T15" s="256"/>
      <c r="U15" s="256"/>
      <c r="V15" s="165"/>
      <c r="W15" s="165">
        <v>15</v>
      </c>
      <c r="X15" s="165"/>
      <c r="Y15" s="249"/>
      <c r="Z15" s="95">
        <f>SUM(Q15:Y15)</f>
        <v>15</v>
      </c>
    </row>
    <row r="16" spans="1:26" x14ac:dyDescent="0.25">
      <c r="A16" s="154" t="s">
        <v>280</v>
      </c>
      <c r="B16" s="154" t="s">
        <v>281</v>
      </c>
      <c r="C16" s="154"/>
      <c r="D16" s="154" t="s">
        <v>48</v>
      </c>
      <c r="E16" s="154" t="s">
        <v>80</v>
      </c>
      <c r="F16" s="121"/>
      <c r="G16" s="122"/>
      <c r="H16" s="126"/>
      <c r="I16" s="61"/>
      <c r="J16" s="127"/>
      <c r="K16" s="124"/>
      <c r="L16" s="126"/>
      <c r="M16" s="128"/>
      <c r="N16" s="124"/>
      <c r="O16" s="120"/>
      <c r="P16" s="120"/>
      <c r="Q16" s="254"/>
      <c r="R16" s="254"/>
      <c r="S16" s="256"/>
      <c r="T16" s="256"/>
      <c r="U16" s="256"/>
      <c r="V16" s="165">
        <v>10</v>
      </c>
      <c r="W16" s="165"/>
      <c r="X16" s="165"/>
      <c r="Y16" s="249"/>
      <c r="Z16" s="95">
        <f>SUM(Q16:Y16)</f>
        <v>10</v>
      </c>
    </row>
    <row r="17" spans="1:26" x14ac:dyDescent="0.25">
      <c r="A17" s="150" t="s">
        <v>100</v>
      </c>
      <c r="B17" s="150" t="s">
        <v>306</v>
      </c>
      <c r="C17" s="150"/>
      <c r="D17" s="150" t="s">
        <v>48</v>
      </c>
      <c r="E17" s="150" t="s">
        <v>102</v>
      </c>
      <c r="F17" s="5"/>
      <c r="G17" s="37"/>
      <c r="H17" s="34"/>
      <c r="I17" s="34"/>
      <c r="J17" s="36"/>
      <c r="K17" s="35"/>
      <c r="L17" s="34"/>
      <c r="M17" s="49"/>
      <c r="N17" s="35"/>
      <c r="O17" s="4"/>
      <c r="P17" s="4"/>
      <c r="Q17" s="90"/>
      <c r="R17" s="90"/>
      <c r="S17" s="169"/>
      <c r="T17" s="169"/>
      <c r="U17" s="169"/>
      <c r="V17" s="170"/>
      <c r="W17" s="170">
        <v>10</v>
      </c>
      <c r="X17" s="170"/>
      <c r="Y17" s="171"/>
      <c r="Z17" s="95">
        <f>SUM(Q17:Y17)</f>
        <v>10</v>
      </c>
    </row>
    <row r="18" spans="1:26" x14ac:dyDescent="0.25">
      <c r="A18" s="150" t="s">
        <v>162</v>
      </c>
      <c r="B18" s="150" t="s">
        <v>70</v>
      </c>
      <c r="C18" s="150"/>
      <c r="D18" s="150" t="s">
        <v>48</v>
      </c>
      <c r="E18" s="151" t="s">
        <v>66</v>
      </c>
      <c r="F18" s="37" t="s">
        <v>15</v>
      </c>
      <c r="G18" s="5" t="s">
        <v>15</v>
      </c>
      <c r="H18" s="5"/>
      <c r="I18" s="74" t="s">
        <v>15</v>
      </c>
      <c r="J18" s="56" t="s">
        <v>15</v>
      </c>
      <c r="K18" s="5"/>
      <c r="L18" s="5">
        <v>11</v>
      </c>
      <c r="M18" s="73">
        <v>0.86388888888888893</v>
      </c>
      <c r="N18" s="5">
        <v>20</v>
      </c>
      <c r="O18" s="4"/>
      <c r="P18" s="4"/>
      <c r="Q18" s="91"/>
      <c r="R18" s="90">
        <v>9</v>
      </c>
      <c r="S18" s="168"/>
      <c r="T18" s="168"/>
      <c r="U18" s="168"/>
      <c r="V18" s="168"/>
      <c r="W18" s="168"/>
      <c r="X18" s="168"/>
      <c r="Y18" s="168"/>
      <c r="Z18" s="95">
        <f>SUM(Q18:Y18)</f>
        <v>9</v>
      </c>
    </row>
    <row r="19" spans="1:26" x14ac:dyDescent="0.25">
      <c r="A19" s="150" t="s">
        <v>239</v>
      </c>
      <c r="B19" s="150" t="s">
        <v>166</v>
      </c>
      <c r="C19" s="150"/>
      <c r="D19" s="150" t="s">
        <v>48</v>
      </c>
      <c r="E19" s="151" t="s">
        <v>71</v>
      </c>
      <c r="F19" s="37" t="s">
        <v>15</v>
      </c>
      <c r="G19" s="5" t="s">
        <v>15</v>
      </c>
      <c r="H19" s="5"/>
      <c r="I19" s="37" t="s">
        <v>15</v>
      </c>
      <c r="J19" s="28" t="s">
        <v>15</v>
      </c>
      <c r="K19" s="5"/>
      <c r="L19" s="39">
        <v>36</v>
      </c>
      <c r="M19" s="117">
        <v>1.0298611111111111</v>
      </c>
      <c r="N19" s="5">
        <v>5</v>
      </c>
      <c r="O19" s="4"/>
      <c r="P19" s="4"/>
      <c r="Q19" s="91"/>
      <c r="R19" s="90"/>
      <c r="S19" s="168"/>
      <c r="T19" s="168"/>
      <c r="U19" s="168">
        <v>9</v>
      </c>
      <c r="V19" s="168"/>
      <c r="W19" s="168"/>
      <c r="X19" s="168"/>
      <c r="Y19" s="168"/>
      <c r="Z19" s="95">
        <f>SUM(Q19:Y19)</f>
        <v>9</v>
      </c>
    </row>
    <row r="20" spans="1:26" x14ac:dyDescent="0.25">
      <c r="A20" s="150" t="s">
        <v>242</v>
      </c>
      <c r="B20" s="150" t="s">
        <v>77</v>
      </c>
      <c r="C20" s="150"/>
      <c r="D20" s="150" t="s">
        <v>48</v>
      </c>
      <c r="E20" s="151" t="s">
        <v>102</v>
      </c>
      <c r="F20" s="5">
        <v>4</v>
      </c>
      <c r="G20" s="37">
        <v>0.4680555555555555</v>
      </c>
      <c r="H20" s="5">
        <v>30</v>
      </c>
      <c r="I20" s="5">
        <v>5</v>
      </c>
      <c r="J20" s="65" t="s">
        <v>13</v>
      </c>
      <c r="K20" s="34">
        <v>30</v>
      </c>
      <c r="L20" s="28">
        <v>8</v>
      </c>
      <c r="M20" s="117">
        <v>0.52361111111111114</v>
      </c>
      <c r="N20" s="35">
        <v>30</v>
      </c>
      <c r="O20" s="4"/>
      <c r="P20" s="4"/>
      <c r="Q20" s="91"/>
      <c r="R20" s="90"/>
      <c r="S20" s="168"/>
      <c r="T20" s="168"/>
      <c r="U20" s="168">
        <v>8</v>
      </c>
      <c r="V20" s="168"/>
      <c r="W20" s="168"/>
      <c r="X20" s="168"/>
      <c r="Y20" s="168"/>
      <c r="Z20" s="95">
        <f>SUM(Q20:Y20)</f>
        <v>8</v>
      </c>
    </row>
    <row r="21" spans="1:26" x14ac:dyDescent="0.25">
      <c r="A21" s="150" t="s">
        <v>115</v>
      </c>
      <c r="B21" s="150" t="s">
        <v>116</v>
      </c>
      <c r="C21" s="148"/>
      <c r="D21" s="151" t="s">
        <v>48</v>
      </c>
      <c r="E21" s="151" t="s">
        <v>117</v>
      </c>
      <c r="F21" s="5"/>
      <c r="G21" s="37"/>
      <c r="H21" s="5"/>
      <c r="I21" s="5"/>
      <c r="J21" s="65"/>
      <c r="K21" s="34"/>
      <c r="L21" s="28"/>
      <c r="M21" s="117"/>
      <c r="N21" s="35"/>
      <c r="O21" s="5"/>
      <c r="P21" s="67"/>
      <c r="Q21" s="91">
        <v>7</v>
      </c>
      <c r="R21" s="91"/>
      <c r="S21" s="168"/>
      <c r="T21" s="168"/>
      <c r="U21" s="168"/>
      <c r="V21" s="168"/>
      <c r="W21" s="168"/>
      <c r="X21" s="168"/>
      <c r="Y21" s="168"/>
      <c r="Z21" s="95">
        <f>SUM(Q21:Y21)</f>
        <v>7</v>
      </c>
    </row>
    <row r="22" spans="1:26" x14ac:dyDescent="0.25">
      <c r="A22" s="150" t="s">
        <v>243</v>
      </c>
      <c r="B22" s="150" t="s">
        <v>244</v>
      </c>
      <c r="C22" s="150"/>
      <c r="D22" s="151" t="s">
        <v>48</v>
      </c>
      <c r="E22" s="151" t="s">
        <v>102</v>
      </c>
      <c r="F22" s="8" t="s">
        <v>12</v>
      </c>
      <c r="G22" s="7"/>
      <c r="H22" s="8">
        <v>1</v>
      </c>
      <c r="I22" s="8"/>
      <c r="J22" s="72"/>
      <c r="K22" s="52">
        <v>2</v>
      </c>
      <c r="L22" s="243"/>
      <c r="M22" s="72"/>
      <c r="N22" s="53">
        <v>2</v>
      </c>
      <c r="O22" s="4"/>
      <c r="P22" s="4"/>
      <c r="Q22" s="91"/>
      <c r="R22" s="90"/>
      <c r="S22" s="169"/>
      <c r="T22" s="169"/>
      <c r="U22" s="170">
        <v>7</v>
      </c>
      <c r="V22" s="170"/>
      <c r="W22" s="170"/>
      <c r="X22" s="170"/>
      <c r="Y22" s="171"/>
      <c r="Z22" s="95">
        <f>SUM(Q22:Y22)</f>
        <v>7</v>
      </c>
    </row>
    <row r="23" spans="1:26" x14ac:dyDescent="0.25">
      <c r="A23" s="150" t="s">
        <v>126</v>
      </c>
      <c r="B23" s="150" t="s">
        <v>127</v>
      </c>
      <c r="C23" s="150"/>
      <c r="D23" s="151" t="s">
        <v>48</v>
      </c>
      <c r="E23" s="151" t="s">
        <v>83</v>
      </c>
      <c r="F23" s="92"/>
      <c r="G23" s="92"/>
      <c r="H23" s="92"/>
      <c r="I23" s="92"/>
      <c r="J23" s="30"/>
      <c r="K23" s="118"/>
      <c r="L23" s="30"/>
      <c r="M23" s="30"/>
      <c r="N23" s="119"/>
      <c r="O23" s="92"/>
      <c r="P23" s="92"/>
      <c r="Q23" s="174">
        <v>6</v>
      </c>
      <c r="R23" s="174"/>
      <c r="S23" s="168"/>
      <c r="T23" s="168"/>
      <c r="U23" s="168"/>
      <c r="V23" s="168"/>
      <c r="W23" s="168"/>
      <c r="X23" s="168"/>
      <c r="Y23" s="168"/>
      <c r="Z23" s="95">
        <f>SUM(Q23:Y23)</f>
        <v>6</v>
      </c>
    </row>
    <row r="24" spans="1:26" x14ac:dyDescent="0.25">
      <c r="A24" s="150"/>
      <c r="B24" s="150"/>
      <c r="C24" s="150"/>
      <c r="D24" s="150"/>
      <c r="E24" s="150"/>
      <c r="F24" s="5"/>
      <c r="G24" s="37"/>
      <c r="H24" s="5"/>
      <c r="I24" s="5"/>
      <c r="J24" s="65"/>
      <c r="K24" s="34"/>
      <c r="L24" s="28"/>
      <c r="M24" s="117"/>
      <c r="N24" s="35"/>
      <c r="O24" s="4"/>
      <c r="P24" s="4"/>
      <c r="Q24" s="90"/>
      <c r="R24" s="90"/>
      <c r="S24" s="169"/>
      <c r="T24" s="169"/>
      <c r="U24" s="169"/>
      <c r="V24" s="170"/>
      <c r="W24" s="170"/>
      <c r="X24" s="170"/>
      <c r="Y24" s="171"/>
      <c r="Z24" s="95"/>
    </row>
    <row r="25" spans="1:26" x14ac:dyDescent="0.25">
      <c r="A25" s="150"/>
      <c r="B25" s="150"/>
      <c r="C25" s="150"/>
      <c r="D25" s="150"/>
      <c r="E25" s="150"/>
      <c r="F25" s="5"/>
      <c r="G25" s="37"/>
      <c r="H25" s="5"/>
      <c r="I25" s="5"/>
      <c r="J25" s="65"/>
      <c r="K25" s="34"/>
      <c r="L25" s="28"/>
      <c r="M25" s="117"/>
      <c r="N25" s="35"/>
      <c r="O25" s="4"/>
      <c r="P25" s="4"/>
      <c r="Q25" s="90"/>
      <c r="R25" s="90"/>
      <c r="S25" s="172"/>
      <c r="T25" s="172"/>
      <c r="U25" s="172"/>
      <c r="V25" s="173"/>
      <c r="W25" s="173"/>
      <c r="X25" s="173"/>
      <c r="Y25" s="171"/>
      <c r="Z25" s="95"/>
    </row>
    <row r="26" spans="1:26" x14ac:dyDescent="0.25">
      <c r="A26" s="150"/>
      <c r="B26" s="150"/>
      <c r="C26" s="150"/>
      <c r="D26" s="150"/>
      <c r="E26" s="150"/>
      <c r="F26" s="37" t="s">
        <v>15</v>
      </c>
      <c r="G26" s="37" t="s">
        <v>15</v>
      </c>
      <c r="H26" s="5"/>
      <c r="I26" s="5">
        <v>15</v>
      </c>
      <c r="J26" s="64" t="s">
        <v>16</v>
      </c>
      <c r="K26" s="34">
        <v>20</v>
      </c>
      <c r="L26" s="51" t="s">
        <v>15</v>
      </c>
      <c r="M26" s="48" t="s">
        <v>15</v>
      </c>
      <c r="N26" s="35"/>
      <c r="O26" s="4"/>
      <c r="P26" s="4"/>
      <c r="Q26" s="90"/>
      <c r="R26" s="90"/>
      <c r="S26" s="172"/>
      <c r="T26" s="172"/>
      <c r="U26" s="172"/>
      <c r="V26" s="173"/>
      <c r="W26" s="173"/>
      <c r="X26" s="173"/>
      <c r="Y26" s="171"/>
      <c r="Z26" s="95"/>
    </row>
    <row r="27" spans="1:26" x14ac:dyDescent="0.25">
      <c r="A27" s="149" t="s">
        <v>73</v>
      </c>
      <c r="B27" s="149" t="s">
        <v>74</v>
      </c>
      <c r="C27" s="149"/>
      <c r="D27" s="149" t="s">
        <v>92</v>
      </c>
      <c r="E27" s="149" t="s">
        <v>75</v>
      </c>
      <c r="F27" s="95"/>
      <c r="G27" s="94"/>
      <c r="H27" s="95"/>
      <c r="I27" s="94"/>
      <c r="J27" s="95"/>
      <c r="K27" s="98"/>
      <c r="L27" s="99"/>
      <c r="M27" s="100"/>
      <c r="N27" s="101"/>
      <c r="O27" s="93"/>
      <c r="P27" s="97"/>
      <c r="Q27" s="157">
        <v>20</v>
      </c>
      <c r="R27" s="157"/>
      <c r="S27" s="158"/>
      <c r="T27" s="158"/>
      <c r="U27" s="158"/>
      <c r="V27" s="158">
        <v>30</v>
      </c>
      <c r="W27" s="158">
        <v>30</v>
      </c>
      <c r="X27" s="158"/>
      <c r="Y27" s="158">
        <v>30</v>
      </c>
      <c r="Z27" s="95">
        <f>SUM(Q27:Y27)</f>
        <v>110</v>
      </c>
    </row>
    <row r="28" spans="1:26" x14ac:dyDescent="0.25">
      <c r="A28" s="149" t="s">
        <v>209</v>
      </c>
      <c r="B28" s="149" t="s">
        <v>112</v>
      </c>
      <c r="C28" s="149"/>
      <c r="D28" s="149" t="s">
        <v>92</v>
      </c>
      <c r="E28" s="152" t="s">
        <v>71</v>
      </c>
      <c r="F28" s="95"/>
      <c r="G28" s="94"/>
      <c r="H28" s="95"/>
      <c r="I28" s="94"/>
      <c r="J28" s="95"/>
      <c r="K28" s="94"/>
      <c r="L28" s="94"/>
      <c r="M28" s="95"/>
      <c r="N28" s="95"/>
      <c r="O28" s="93"/>
      <c r="P28" s="93"/>
      <c r="Q28" s="157"/>
      <c r="R28" s="157"/>
      <c r="S28" s="158"/>
      <c r="T28" s="158">
        <v>30</v>
      </c>
      <c r="U28" s="158">
        <v>30</v>
      </c>
      <c r="V28" s="158"/>
      <c r="W28" s="158"/>
      <c r="X28" s="158"/>
      <c r="Y28" s="158"/>
      <c r="Z28" s="95">
        <f>SUM(Q28:Y28)</f>
        <v>60</v>
      </c>
    </row>
    <row r="29" spans="1:26" x14ac:dyDescent="0.25">
      <c r="A29" s="149" t="s">
        <v>105</v>
      </c>
      <c r="B29" s="149" t="s">
        <v>106</v>
      </c>
      <c r="C29" s="149"/>
      <c r="D29" s="149" t="s">
        <v>92</v>
      </c>
      <c r="E29" s="152" t="s">
        <v>66</v>
      </c>
      <c r="F29" s="95">
        <v>45</v>
      </c>
      <c r="G29" s="94">
        <v>0.95277777777777783</v>
      </c>
      <c r="H29" s="95">
        <v>7</v>
      </c>
      <c r="I29" s="94" t="s">
        <v>15</v>
      </c>
      <c r="J29" s="95" t="s">
        <v>15</v>
      </c>
      <c r="K29" s="98"/>
      <c r="L29" s="99" t="s">
        <v>15</v>
      </c>
      <c r="M29" s="100" t="s">
        <v>15</v>
      </c>
      <c r="N29" s="101"/>
      <c r="O29" s="93"/>
      <c r="P29" s="93"/>
      <c r="Q29" s="157">
        <v>6</v>
      </c>
      <c r="R29" s="157">
        <v>8</v>
      </c>
      <c r="S29" s="158">
        <v>20</v>
      </c>
      <c r="T29" s="158"/>
      <c r="U29" s="158"/>
      <c r="V29" s="158"/>
      <c r="W29" s="158"/>
      <c r="X29" s="158">
        <v>7</v>
      </c>
      <c r="Y29" s="158">
        <v>15</v>
      </c>
      <c r="Z29" s="95">
        <f>SUM(Q29:Y29)</f>
        <v>56</v>
      </c>
    </row>
    <row r="30" spans="1:26" x14ac:dyDescent="0.25">
      <c r="A30" s="150" t="s">
        <v>163</v>
      </c>
      <c r="B30" s="150" t="s">
        <v>164</v>
      </c>
      <c r="C30" s="150"/>
      <c r="D30" s="150" t="s">
        <v>92</v>
      </c>
      <c r="E30" s="153" t="s">
        <v>80</v>
      </c>
      <c r="F30" s="5"/>
      <c r="G30" s="37"/>
      <c r="H30" s="5"/>
      <c r="I30" s="37"/>
      <c r="J30" s="5"/>
      <c r="K30" s="5"/>
      <c r="L30" s="37"/>
      <c r="M30" s="5"/>
      <c r="N30" s="5"/>
      <c r="O30" s="4"/>
      <c r="P30" s="4"/>
      <c r="Q30" s="156"/>
      <c r="R30" s="156">
        <v>10</v>
      </c>
      <c r="S30" s="159"/>
      <c r="T30" s="159"/>
      <c r="U30" s="159">
        <v>15</v>
      </c>
      <c r="V30" s="159">
        <v>20</v>
      </c>
      <c r="W30" s="159"/>
      <c r="X30" s="159"/>
      <c r="Y30" s="159"/>
      <c r="Z30" s="95">
        <f>SUM(Q30:Y30)</f>
        <v>45</v>
      </c>
    </row>
    <row r="31" spans="1:26" x14ac:dyDescent="0.25">
      <c r="A31" s="150" t="s">
        <v>84</v>
      </c>
      <c r="B31" s="150" t="s">
        <v>85</v>
      </c>
      <c r="C31" s="150"/>
      <c r="D31" s="150" t="s">
        <v>92</v>
      </c>
      <c r="E31" s="153" t="s">
        <v>80</v>
      </c>
      <c r="F31" s="5"/>
      <c r="G31" s="37"/>
      <c r="H31" s="5"/>
      <c r="I31" s="37"/>
      <c r="J31" s="5"/>
      <c r="K31" s="5"/>
      <c r="L31" s="102"/>
      <c r="M31" s="28"/>
      <c r="N31" s="35"/>
      <c r="O31" s="4"/>
      <c r="P31" s="4"/>
      <c r="Q31" s="156">
        <v>10</v>
      </c>
      <c r="R31" s="156">
        <v>30</v>
      </c>
      <c r="S31" s="159"/>
      <c r="T31" s="159"/>
      <c r="U31" s="159"/>
      <c r="V31" s="159"/>
      <c r="W31" s="159"/>
      <c r="X31" s="159"/>
      <c r="Y31" s="159"/>
      <c r="Z31" s="95">
        <f>SUM(Q31:Y31)</f>
        <v>40</v>
      </c>
    </row>
    <row r="32" spans="1:26" x14ac:dyDescent="0.25">
      <c r="A32" s="150" t="s">
        <v>229</v>
      </c>
      <c r="B32" s="150" t="s">
        <v>166</v>
      </c>
      <c r="C32" s="150"/>
      <c r="D32" s="150" t="s">
        <v>92</v>
      </c>
      <c r="E32" s="153" t="s">
        <v>230</v>
      </c>
      <c r="F32" s="5"/>
      <c r="G32" s="37"/>
      <c r="H32" s="5"/>
      <c r="I32" s="37"/>
      <c r="J32" s="5"/>
      <c r="K32" s="5"/>
      <c r="L32" s="37"/>
      <c r="M32" s="5"/>
      <c r="N32" s="5"/>
      <c r="O32" s="4"/>
      <c r="P32" s="4"/>
      <c r="Q32" s="156"/>
      <c r="R32" s="156"/>
      <c r="S32" s="159"/>
      <c r="T32" s="159"/>
      <c r="U32" s="159">
        <v>20</v>
      </c>
      <c r="V32" s="159"/>
      <c r="W32" s="159"/>
      <c r="X32" s="159"/>
      <c r="Y32" s="159">
        <v>20</v>
      </c>
      <c r="Z32" s="95">
        <f>SUM(Q32:Y32)</f>
        <v>40</v>
      </c>
    </row>
    <row r="33" spans="1:26" x14ac:dyDescent="0.25">
      <c r="A33" s="150" t="s">
        <v>95</v>
      </c>
      <c r="B33" s="150" t="s">
        <v>96</v>
      </c>
      <c r="C33" s="147"/>
      <c r="D33" s="151" t="s">
        <v>92</v>
      </c>
      <c r="E33" s="153" t="s">
        <v>83</v>
      </c>
      <c r="F33" s="76"/>
      <c r="G33" s="76"/>
      <c r="H33" s="76"/>
      <c r="I33" s="76"/>
      <c r="J33" s="231"/>
      <c r="K33" s="234"/>
      <c r="L33" s="235"/>
      <c r="M33" s="235"/>
      <c r="N33" s="84"/>
      <c r="O33" s="76"/>
      <c r="P33" s="76"/>
      <c r="Q33" s="160">
        <v>8</v>
      </c>
      <c r="R33" s="160">
        <v>7</v>
      </c>
      <c r="S33" s="159"/>
      <c r="T33" s="159"/>
      <c r="U33" s="159">
        <v>6</v>
      </c>
      <c r="V33" s="159">
        <v>7</v>
      </c>
      <c r="W33" s="159"/>
      <c r="X33" s="159">
        <v>8</v>
      </c>
      <c r="Y33" s="159"/>
      <c r="Z33" s="95">
        <f>SUM(Q33:Y33)</f>
        <v>36</v>
      </c>
    </row>
    <row r="34" spans="1:26" x14ac:dyDescent="0.25">
      <c r="A34" s="150" t="s">
        <v>210</v>
      </c>
      <c r="B34" s="150" t="s">
        <v>211</v>
      </c>
      <c r="C34" s="150"/>
      <c r="D34" s="150" t="s">
        <v>92</v>
      </c>
      <c r="E34" s="153" t="s">
        <v>71</v>
      </c>
      <c r="F34" s="5"/>
      <c r="G34" s="37"/>
      <c r="H34" s="5"/>
      <c r="I34" s="37"/>
      <c r="J34" s="5"/>
      <c r="K34" s="5"/>
      <c r="L34" s="37"/>
      <c r="M34" s="5"/>
      <c r="N34" s="5"/>
      <c r="O34" s="4"/>
      <c r="P34" s="4"/>
      <c r="Q34" s="156"/>
      <c r="R34" s="156"/>
      <c r="S34" s="159"/>
      <c r="T34" s="159">
        <v>20</v>
      </c>
      <c r="U34" s="159">
        <v>10</v>
      </c>
      <c r="V34" s="159"/>
      <c r="W34" s="159"/>
      <c r="X34" s="159">
        <v>5</v>
      </c>
      <c r="Y34" s="159"/>
      <c r="Z34" s="95">
        <f>SUM(Q34:Y34)</f>
        <v>35</v>
      </c>
    </row>
    <row r="35" spans="1:26" x14ac:dyDescent="0.25">
      <c r="A35" s="154" t="s">
        <v>64</v>
      </c>
      <c r="B35" s="154" t="s">
        <v>65</v>
      </c>
      <c r="C35" s="154"/>
      <c r="D35" s="154" t="s">
        <v>92</v>
      </c>
      <c r="E35" s="154" t="s">
        <v>66</v>
      </c>
      <c r="F35" s="121"/>
      <c r="G35" s="122"/>
      <c r="H35" s="121"/>
      <c r="I35" s="122"/>
      <c r="J35" s="121"/>
      <c r="K35" s="122"/>
      <c r="L35" s="122"/>
      <c r="M35" s="121"/>
      <c r="N35" s="121"/>
      <c r="O35" s="120"/>
      <c r="P35" s="123"/>
      <c r="Q35" s="161">
        <v>30</v>
      </c>
      <c r="R35" s="161"/>
      <c r="S35" s="219"/>
      <c r="T35" s="219"/>
      <c r="U35" s="219"/>
      <c r="V35" s="219"/>
      <c r="W35" s="219"/>
      <c r="X35" s="219"/>
      <c r="Y35" s="219"/>
      <c r="Z35" s="95">
        <f>SUM(Q35:Y35)</f>
        <v>30</v>
      </c>
    </row>
    <row r="36" spans="1:26" x14ac:dyDescent="0.25">
      <c r="A36" s="154" t="s">
        <v>90</v>
      </c>
      <c r="B36" s="154" t="s">
        <v>91</v>
      </c>
      <c r="C36" s="154"/>
      <c r="D36" s="154" t="s">
        <v>92</v>
      </c>
      <c r="E36" s="237" t="s">
        <v>83</v>
      </c>
      <c r="F36" s="121">
        <v>37</v>
      </c>
      <c r="G36" s="122">
        <v>0.8847222222222223</v>
      </c>
      <c r="H36" s="121">
        <v>9</v>
      </c>
      <c r="I36" s="121">
        <v>15</v>
      </c>
      <c r="J36" s="140" t="s">
        <v>40</v>
      </c>
      <c r="K36" s="121">
        <v>10</v>
      </c>
      <c r="L36" s="121">
        <v>13</v>
      </c>
      <c r="M36" s="141">
        <v>0.87152777777777779</v>
      </c>
      <c r="N36" s="121">
        <v>9</v>
      </c>
      <c r="O36" s="120"/>
      <c r="P36" s="120"/>
      <c r="Q36" s="161">
        <v>9</v>
      </c>
      <c r="R36" s="161">
        <v>15</v>
      </c>
      <c r="S36" s="219"/>
      <c r="T36" s="219"/>
      <c r="U36" s="219"/>
      <c r="V36" s="219"/>
      <c r="W36" s="219"/>
      <c r="X36" s="219">
        <v>6</v>
      </c>
      <c r="Y36" s="219"/>
      <c r="Z36" s="95">
        <f>SUM(Q36:Y36)</f>
        <v>30</v>
      </c>
    </row>
    <row r="37" spans="1:26" x14ac:dyDescent="0.25">
      <c r="A37" s="154" t="s">
        <v>193</v>
      </c>
      <c r="B37" s="154" t="s">
        <v>194</v>
      </c>
      <c r="C37" s="238"/>
      <c r="D37" s="154" t="s">
        <v>92</v>
      </c>
      <c r="E37" s="237" t="s">
        <v>99</v>
      </c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61"/>
      <c r="R37" s="161"/>
      <c r="S37" s="219">
        <v>30</v>
      </c>
      <c r="T37" s="219"/>
      <c r="U37" s="219"/>
      <c r="V37" s="219"/>
      <c r="W37" s="219"/>
      <c r="X37" s="219"/>
      <c r="Y37" s="219"/>
      <c r="Z37" s="95">
        <f>SUM(Q37:Y37)</f>
        <v>30</v>
      </c>
    </row>
    <row r="38" spans="1:26" x14ac:dyDescent="0.25">
      <c r="A38" s="154" t="s">
        <v>72</v>
      </c>
      <c r="B38" s="154" t="s">
        <v>65</v>
      </c>
      <c r="C38" s="154"/>
      <c r="D38" s="154" t="s">
        <v>92</v>
      </c>
      <c r="E38" s="237" t="s">
        <v>66</v>
      </c>
      <c r="F38" s="121"/>
      <c r="G38" s="122"/>
      <c r="H38" s="121"/>
      <c r="I38" s="122"/>
      <c r="J38" s="121"/>
      <c r="K38" s="121"/>
      <c r="L38" s="122"/>
      <c r="M38" s="121"/>
      <c r="N38" s="121"/>
      <c r="O38" s="120"/>
      <c r="P38" s="120"/>
      <c r="Q38" s="161"/>
      <c r="R38" s="161"/>
      <c r="S38" s="219"/>
      <c r="T38" s="219"/>
      <c r="U38" s="219"/>
      <c r="V38" s="219"/>
      <c r="W38" s="219"/>
      <c r="X38" s="219">
        <v>30</v>
      </c>
      <c r="Y38" s="219"/>
      <c r="Z38" s="95">
        <f>SUM(Q38:Y38)</f>
        <v>30</v>
      </c>
    </row>
    <row r="39" spans="1:26" x14ac:dyDescent="0.25">
      <c r="A39" s="154" t="s">
        <v>238</v>
      </c>
      <c r="B39" s="154" t="s">
        <v>94</v>
      </c>
      <c r="C39" s="154"/>
      <c r="D39" s="154" t="s">
        <v>92</v>
      </c>
      <c r="E39" s="237" t="s">
        <v>102</v>
      </c>
      <c r="F39" s="121"/>
      <c r="G39" s="122"/>
      <c r="H39" s="121"/>
      <c r="I39" s="122"/>
      <c r="J39" s="121"/>
      <c r="K39" s="121"/>
      <c r="L39" s="122"/>
      <c r="M39" s="121"/>
      <c r="N39" s="121"/>
      <c r="O39" s="120"/>
      <c r="P39" s="120"/>
      <c r="Q39" s="161"/>
      <c r="R39" s="161"/>
      <c r="S39" s="219"/>
      <c r="T39" s="219"/>
      <c r="U39" s="219">
        <v>7</v>
      </c>
      <c r="V39" s="219">
        <v>8</v>
      </c>
      <c r="W39" s="219"/>
      <c r="X39" s="219">
        <v>4</v>
      </c>
      <c r="Y39" s="219">
        <v>9</v>
      </c>
      <c r="Z39" s="95">
        <f>SUM(Q39:Y39)</f>
        <v>28</v>
      </c>
    </row>
    <row r="40" spans="1:26" x14ac:dyDescent="0.25">
      <c r="A40" s="154" t="s">
        <v>111</v>
      </c>
      <c r="B40" s="154" t="s">
        <v>112</v>
      </c>
      <c r="C40" s="154"/>
      <c r="D40" s="154" t="s">
        <v>92</v>
      </c>
      <c r="E40" s="237" t="s">
        <v>83</v>
      </c>
      <c r="F40" s="121">
        <v>41</v>
      </c>
      <c r="G40" s="122">
        <v>0.91388888888888886</v>
      </c>
      <c r="H40" s="121">
        <v>8</v>
      </c>
      <c r="I40" s="122" t="s">
        <v>15</v>
      </c>
      <c r="J40" s="121" t="s">
        <v>15</v>
      </c>
      <c r="K40" s="121"/>
      <c r="L40" s="121">
        <v>26</v>
      </c>
      <c r="M40" s="239">
        <v>0.93194444444444446</v>
      </c>
      <c r="N40" s="121">
        <v>8</v>
      </c>
      <c r="O40" s="120"/>
      <c r="P40" s="120"/>
      <c r="Q40" s="161">
        <v>5</v>
      </c>
      <c r="R40" s="161"/>
      <c r="S40" s="219"/>
      <c r="T40" s="219"/>
      <c r="U40" s="219">
        <v>5</v>
      </c>
      <c r="V40" s="219">
        <v>5</v>
      </c>
      <c r="W40" s="219"/>
      <c r="X40" s="219"/>
      <c r="Y40" s="219">
        <v>8</v>
      </c>
      <c r="Z40" s="95">
        <f>SUM(Q40:Y40)</f>
        <v>23</v>
      </c>
    </row>
    <row r="41" spans="1:26" x14ac:dyDescent="0.25">
      <c r="A41" s="154" t="s">
        <v>236</v>
      </c>
      <c r="B41" s="154" t="s">
        <v>237</v>
      </c>
      <c r="C41" s="154"/>
      <c r="D41" s="154" t="s">
        <v>92</v>
      </c>
      <c r="E41" s="237" t="s">
        <v>230</v>
      </c>
      <c r="F41" s="121"/>
      <c r="G41" s="122"/>
      <c r="H41" s="121"/>
      <c r="I41" s="122"/>
      <c r="J41" s="121"/>
      <c r="K41" s="121"/>
      <c r="L41" s="122"/>
      <c r="M41" s="121"/>
      <c r="N41" s="121"/>
      <c r="O41" s="120"/>
      <c r="P41" s="120"/>
      <c r="Q41" s="161"/>
      <c r="R41" s="161"/>
      <c r="S41" s="219"/>
      <c r="T41" s="219"/>
      <c r="U41" s="219">
        <v>8</v>
      </c>
      <c r="V41" s="219">
        <v>9</v>
      </c>
      <c r="W41" s="219"/>
      <c r="X41" s="219"/>
      <c r="Y41" s="219">
        <v>6</v>
      </c>
      <c r="Z41" s="95">
        <f>SUM(Q41:Y41)</f>
        <v>23</v>
      </c>
    </row>
    <row r="42" spans="1:26" x14ac:dyDescent="0.25">
      <c r="A42" s="154" t="s">
        <v>156</v>
      </c>
      <c r="B42" s="154" t="s">
        <v>157</v>
      </c>
      <c r="C42" s="154"/>
      <c r="D42" s="154" t="s">
        <v>92</v>
      </c>
      <c r="E42" s="237" t="s">
        <v>99</v>
      </c>
      <c r="F42" s="121"/>
      <c r="G42" s="122"/>
      <c r="H42" s="121"/>
      <c r="I42" s="122"/>
      <c r="J42" s="121"/>
      <c r="K42" s="121"/>
      <c r="L42" s="122"/>
      <c r="M42" s="121"/>
      <c r="N42" s="121"/>
      <c r="O42" s="120"/>
      <c r="P42" s="120"/>
      <c r="Q42" s="161"/>
      <c r="R42" s="161">
        <v>20</v>
      </c>
      <c r="S42" s="219"/>
      <c r="T42" s="219"/>
      <c r="U42" s="219"/>
      <c r="V42" s="219"/>
      <c r="W42" s="219"/>
      <c r="X42" s="219"/>
      <c r="Y42" s="219"/>
      <c r="Z42" s="95">
        <f>SUM(Q42:Y42)</f>
        <v>20</v>
      </c>
    </row>
    <row r="43" spans="1:26" x14ac:dyDescent="0.25">
      <c r="A43" s="154" t="s">
        <v>317</v>
      </c>
      <c r="B43" s="154" t="s">
        <v>82</v>
      </c>
      <c r="C43" s="154"/>
      <c r="D43" s="154" t="s">
        <v>92</v>
      </c>
      <c r="E43" s="237" t="s">
        <v>75</v>
      </c>
      <c r="F43" s="121"/>
      <c r="G43" s="122"/>
      <c r="H43" s="121"/>
      <c r="I43" s="122"/>
      <c r="J43" s="121"/>
      <c r="K43" s="121"/>
      <c r="L43" s="122"/>
      <c r="M43" s="121"/>
      <c r="N43" s="121"/>
      <c r="O43" s="120"/>
      <c r="P43" s="120"/>
      <c r="Q43" s="161"/>
      <c r="R43" s="161"/>
      <c r="S43" s="219"/>
      <c r="T43" s="219"/>
      <c r="U43" s="219"/>
      <c r="V43" s="219"/>
      <c r="W43" s="219"/>
      <c r="X43" s="219">
        <v>20</v>
      </c>
      <c r="Y43" s="219"/>
      <c r="Z43" s="95">
        <f>SUM(Q43:Y43)</f>
        <v>20</v>
      </c>
    </row>
    <row r="44" spans="1:26" x14ac:dyDescent="0.25">
      <c r="A44" s="154" t="s">
        <v>160</v>
      </c>
      <c r="B44" s="154" t="s">
        <v>169</v>
      </c>
      <c r="C44" s="154"/>
      <c r="D44" s="154" t="s">
        <v>92</v>
      </c>
      <c r="E44" s="237" t="s">
        <v>80</v>
      </c>
      <c r="F44" s="121"/>
      <c r="G44" s="122"/>
      <c r="H44" s="121"/>
      <c r="I44" s="122"/>
      <c r="J44" s="121"/>
      <c r="K44" s="121"/>
      <c r="L44" s="122"/>
      <c r="M44" s="121"/>
      <c r="N44" s="121"/>
      <c r="O44" s="120"/>
      <c r="P44" s="120"/>
      <c r="Q44" s="161"/>
      <c r="R44" s="161">
        <v>6</v>
      </c>
      <c r="S44" s="219"/>
      <c r="T44" s="219"/>
      <c r="U44" s="219">
        <v>4</v>
      </c>
      <c r="V44" s="219">
        <v>6</v>
      </c>
      <c r="W44" s="219"/>
      <c r="X44" s="219"/>
      <c r="Y44" s="219"/>
      <c r="Z44" s="95">
        <f>SUM(Q44:Y44)</f>
        <v>16</v>
      </c>
    </row>
    <row r="45" spans="1:26" x14ac:dyDescent="0.25">
      <c r="A45" s="154" t="s">
        <v>78</v>
      </c>
      <c r="B45" s="154" t="s">
        <v>79</v>
      </c>
      <c r="C45" s="154"/>
      <c r="D45" s="154" t="s">
        <v>92</v>
      </c>
      <c r="E45" s="237" t="s">
        <v>80</v>
      </c>
      <c r="F45" s="121"/>
      <c r="G45" s="122"/>
      <c r="H45" s="121"/>
      <c r="I45" s="122"/>
      <c r="J45" s="121"/>
      <c r="K45" s="121"/>
      <c r="L45" s="122"/>
      <c r="M45" s="121"/>
      <c r="N45" s="121"/>
      <c r="O45" s="120"/>
      <c r="P45" s="120"/>
      <c r="Q45" s="161">
        <v>15</v>
      </c>
      <c r="R45" s="161"/>
      <c r="S45" s="219"/>
      <c r="T45" s="219"/>
      <c r="U45" s="219"/>
      <c r="V45" s="219"/>
      <c r="W45" s="219"/>
      <c r="X45" s="219"/>
      <c r="Y45" s="219"/>
      <c r="Z45" s="95">
        <f>SUM(Q45:Y45)</f>
        <v>15</v>
      </c>
    </row>
    <row r="46" spans="1:26" x14ac:dyDescent="0.25">
      <c r="A46" s="154" t="s">
        <v>195</v>
      </c>
      <c r="B46" s="154" t="s">
        <v>196</v>
      </c>
      <c r="C46" s="154"/>
      <c r="D46" s="154" t="s">
        <v>92</v>
      </c>
      <c r="E46" s="237" t="s">
        <v>99</v>
      </c>
      <c r="F46" s="121">
        <v>3</v>
      </c>
      <c r="G46" s="122">
        <v>0.71597222222222223</v>
      </c>
      <c r="H46" s="121">
        <v>30</v>
      </c>
      <c r="I46" s="121">
        <v>1</v>
      </c>
      <c r="J46" s="140" t="s">
        <v>39</v>
      </c>
      <c r="K46" s="121">
        <v>30</v>
      </c>
      <c r="L46" s="121">
        <v>1</v>
      </c>
      <c r="M46" s="141">
        <v>0.73958333333333337</v>
      </c>
      <c r="N46" s="121">
        <v>30</v>
      </c>
      <c r="O46" s="120"/>
      <c r="P46" s="123"/>
      <c r="Q46" s="161"/>
      <c r="R46" s="161"/>
      <c r="S46" s="219">
        <v>15</v>
      </c>
      <c r="T46" s="219"/>
      <c r="U46" s="219"/>
      <c r="V46" s="219"/>
      <c r="W46" s="219"/>
      <c r="X46" s="219"/>
      <c r="Y46" s="219"/>
      <c r="Z46" s="95">
        <f>SUM(Q46:Y46)</f>
        <v>15</v>
      </c>
    </row>
    <row r="47" spans="1:26" x14ac:dyDescent="0.25">
      <c r="A47" s="154" t="s">
        <v>275</v>
      </c>
      <c r="B47" s="154" t="s">
        <v>89</v>
      </c>
      <c r="C47" s="154"/>
      <c r="D47" s="154" t="s">
        <v>92</v>
      </c>
      <c r="E47" s="237" t="s">
        <v>71</v>
      </c>
      <c r="F47" s="121"/>
      <c r="G47" s="122"/>
      <c r="H47" s="121"/>
      <c r="I47" s="122"/>
      <c r="J47" s="121"/>
      <c r="K47" s="121"/>
      <c r="L47" s="122"/>
      <c r="M47" s="121"/>
      <c r="N47" s="121"/>
      <c r="O47" s="120"/>
      <c r="P47" s="120"/>
      <c r="Q47" s="161"/>
      <c r="R47" s="161"/>
      <c r="S47" s="219"/>
      <c r="T47" s="219"/>
      <c r="U47" s="219"/>
      <c r="V47" s="219">
        <v>15</v>
      </c>
      <c r="W47" s="219"/>
      <c r="X47" s="219"/>
      <c r="Y47" s="219"/>
      <c r="Z47" s="95">
        <f>SUM(Q47:Y47)</f>
        <v>15</v>
      </c>
    </row>
    <row r="48" spans="1:26" x14ac:dyDescent="0.25">
      <c r="A48" s="154" t="s">
        <v>318</v>
      </c>
      <c r="B48" s="154" t="s">
        <v>319</v>
      </c>
      <c r="C48" s="154"/>
      <c r="D48" s="154" t="s">
        <v>92</v>
      </c>
      <c r="E48" s="237" t="s">
        <v>75</v>
      </c>
      <c r="F48" s="121"/>
      <c r="G48" s="122"/>
      <c r="H48" s="121"/>
      <c r="I48" s="122"/>
      <c r="J48" s="121"/>
      <c r="K48" s="121"/>
      <c r="L48" s="122"/>
      <c r="M48" s="121"/>
      <c r="N48" s="121"/>
      <c r="O48" s="120"/>
      <c r="P48" s="120"/>
      <c r="Q48" s="161"/>
      <c r="R48" s="161"/>
      <c r="S48" s="219"/>
      <c r="T48" s="219"/>
      <c r="U48" s="219"/>
      <c r="V48" s="219"/>
      <c r="W48" s="219"/>
      <c r="X48" s="219">
        <v>15</v>
      </c>
      <c r="Y48" s="219"/>
      <c r="Z48" s="95">
        <f>SUM(Q48:Y48)</f>
        <v>15</v>
      </c>
    </row>
    <row r="49" spans="1:26" x14ac:dyDescent="0.25">
      <c r="A49" s="154" t="s">
        <v>172</v>
      </c>
      <c r="B49" s="154" t="s">
        <v>173</v>
      </c>
      <c r="C49" s="154"/>
      <c r="D49" s="154" t="s">
        <v>92</v>
      </c>
      <c r="E49" s="237" t="s">
        <v>99</v>
      </c>
      <c r="F49" s="121">
        <v>43</v>
      </c>
      <c r="G49" s="122">
        <v>0.59444444444444444</v>
      </c>
      <c r="H49" s="121">
        <v>15</v>
      </c>
      <c r="I49" s="122" t="s">
        <v>15</v>
      </c>
      <c r="J49" s="121" t="s">
        <v>15</v>
      </c>
      <c r="K49" s="121"/>
      <c r="L49" s="122" t="s">
        <v>15</v>
      </c>
      <c r="M49" s="121" t="s">
        <v>15</v>
      </c>
      <c r="N49" s="121"/>
      <c r="O49" s="120"/>
      <c r="P49" s="123"/>
      <c r="Q49" s="161"/>
      <c r="R49" s="161">
        <v>5</v>
      </c>
      <c r="S49" s="219">
        <v>9</v>
      </c>
      <c r="T49" s="219"/>
      <c r="U49" s="219"/>
      <c r="V49" s="219"/>
      <c r="W49" s="219"/>
      <c r="X49" s="219"/>
      <c r="Y49" s="219"/>
      <c r="Z49" s="95">
        <f>SUM(Q49:Y49)</f>
        <v>14</v>
      </c>
    </row>
    <row r="50" spans="1:26" x14ac:dyDescent="0.25">
      <c r="A50" s="154" t="s">
        <v>130</v>
      </c>
      <c r="B50" s="154" t="s">
        <v>131</v>
      </c>
      <c r="C50" s="154"/>
      <c r="D50" s="154" t="s">
        <v>92</v>
      </c>
      <c r="E50" s="237" t="s">
        <v>75</v>
      </c>
      <c r="F50" s="121"/>
      <c r="G50" s="122"/>
      <c r="H50" s="121"/>
      <c r="I50" s="122"/>
      <c r="J50" s="121"/>
      <c r="K50" s="121"/>
      <c r="L50" s="122"/>
      <c r="M50" s="121"/>
      <c r="N50" s="121"/>
      <c r="O50" s="120"/>
      <c r="P50" s="120"/>
      <c r="Q50" s="161">
        <v>4</v>
      </c>
      <c r="R50" s="161"/>
      <c r="S50" s="219"/>
      <c r="T50" s="219"/>
      <c r="U50" s="219">
        <v>2</v>
      </c>
      <c r="V50" s="219">
        <v>4</v>
      </c>
      <c r="W50" s="219"/>
      <c r="X50" s="219">
        <v>3</v>
      </c>
      <c r="Y50" s="219"/>
      <c r="Z50" s="95">
        <f>SUM(Q50:Y50)</f>
        <v>13</v>
      </c>
    </row>
    <row r="51" spans="1:26" x14ac:dyDescent="0.25">
      <c r="A51" s="154" t="s">
        <v>197</v>
      </c>
      <c r="B51" s="154" t="s">
        <v>198</v>
      </c>
      <c r="C51" s="238"/>
      <c r="D51" s="154" t="s">
        <v>92</v>
      </c>
      <c r="E51" s="237" t="s">
        <v>99</v>
      </c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61"/>
      <c r="R51" s="161"/>
      <c r="S51" s="219">
        <v>10</v>
      </c>
      <c r="T51" s="219"/>
      <c r="U51" s="219"/>
      <c r="V51" s="219"/>
      <c r="W51" s="219"/>
      <c r="X51" s="219"/>
      <c r="Y51" s="219"/>
      <c r="Z51" s="95">
        <f>SUM(Q51:Y51)</f>
        <v>10</v>
      </c>
    </row>
    <row r="52" spans="1:26" x14ac:dyDescent="0.25">
      <c r="A52" s="154" t="s">
        <v>276</v>
      </c>
      <c r="B52" s="154" t="s">
        <v>277</v>
      </c>
      <c r="C52" s="154"/>
      <c r="D52" s="154" t="s">
        <v>92</v>
      </c>
      <c r="E52" s="237" t="s">
        <v>117</v>
      </c>
      <c r="F52" s="121"/>
      <c r="G52" s="122"/>
      <c r="H52" s="121"/>
      <c r="I52" s="240"/>
      <c r="J52" s="241"/>
      <c r="K52" s="211"/>
      <c r="L52" s="242"/>
      <c r="M52" s="241"/>
      <c r="N52" s="241"/>
      <c r="O52" s="120"/>
      <c r="P52" s="133"/>
      <c r="Q52" s="161"/>
      <c r="R52" s="161"/>
      <c r="S52" s="219"/>
      <c r="T52" s="219"/>
      <c r="U52" s="219"/>
      <c r="V52" s="219">
        <v>10</v>
      </c>
      <c r="W52" s="219"/>
      <c r="X52" s="219"/>
      <c r="Y52" s="219"/>
      <c r="Z52" s="95">
        <f>SUM(Q52:Y52)</f>
        <v>10</v>
      </c>
    </row>
    <row r="53" spans="1:26" x14ac:dyDescent="0.25">
      <c r="A53" s="154" t="s">
        <v>320</v>
      </c>
      <c r="B53" s="154" t="s">
        <v>173</v>
      </c>
      <c r="C53" s="154"/>
      <c r="D53" s="154" t="s">
        <v>92</v>
      </c>
      <c r="E53" s="237" t="s">
        <v>83</v>
      </c>
      <c r="F53" s="121"/>
      <c r="G53" s="122"/>
      <c r="H53" s="121"/>
      <c r="I53" s="240"/>
      <c r="J53" s="241"/>
      <c r="K53" s="211"/>
      <c r="L53" s="242"/>
      <c r="M53" s="241"/>
      <c r="N53" s="241"/>
      <c r="O53" s="120"/>
      <c r="P53" s="133"/>
      <c r="Q53" s="161"/>
      <c r="R53" s="161"/>
      <c r="S53" s="219"/>
      <c r="T53" s="219"/>
      <c r="U53" s="219"/>
      <c r="V53" s="219"/>
      <c r="W53" s="219"/>
      <c r="X53" s="219">
        <v>10</v>
      </c>
      <c r="Y53" s="219"/>
      <c r="Z53" s="95">
        <f>SUM(Q53:Y53)</f>
        <v>10</v>
      </c>
    </row>
    <row r="54" spans="1:26" x14ac:dyDescent="0.25">
      <c r="A54" s="154" t="s">
        <v>355</v>
      </c>
      <c r="B54" s="154" t="s">
        <v>356</v>
      </c>
      <c r="C54" s="154"/>
      <c r="D54" s="154" t="s">
        <v>92</v>
      </c>
      <c r="E54" s="237" t="s">
        <v>80</v>
      </c>
      <c r="F54" s="121"/>
      <c r="G54" s="122"/>
      <c r="H54" s="121"/>
      <c r="I54" s="240"/>
      <c r="J54" s="241"/>
      <c r="K54" s="211"/>
      <c r="L54" s="242"/>
      <c r="M54" s="241"/>
      <c r="N54" s="241"/>
      <c r="O54" s="120"/>
      <c r="P54" s="133"/>
      <c r="Q54" s="161"/>
      <c r="R54" s="161"/>
      <c r="S54" s="219"/>
      <c r="T54" s="219"/>
      <c r="U54" s="219"/>
      <c r="V54" s="219"/>
      <c r="W54" s="219"/>
      <c r="X54" s="219"/>
      <c r="Y54" s="219">
        <v>10</v>
      </c>
      <c r="Z54" s="95">
        <f>SUM(Q54:Y54)</f>
        <v>10</v>
      </c>
    </row>
    <row r="55" spans="1:26" x14ac:dyDescent="0.25">
      <c r="A55" s="150" t="s">
        <v>165</v>
      </c>
      <c r="B55" s="150" t="s">
        <v>166</v>
      </c>
      <c r="C55" s="150"/>
      <c r="D55" s="150" t="s">
        <v>92</v>
      </c>
      <c r="E55" s="153" t="s">
        <v>99</v>
      </c>
      <c r="F55" s="5"/>
      <c r="G55" s="37"/>
      <c r="H55" s="5"/>
      <c r="I55" s="108"/>
      <c r="J55" s="28"/>
      <c r="K55" s="109"/>
      <c r="L55" s="102"/>
      <c r="M55" s="28"/>
      <c r="N55" s="28"/>
      <c r="O55" s="4"/>
      <c r="P55" s="110"/>
      <c r="Q55" s="156"/>
      <c r="R55" s="156">
        <v>9</v>
      </c>
      <c r="S55" s="159"/>
      <c r="T55" s="159"/>
      <c r="U55" s="159"/>
      <c r="V55" s="159"/>
      <c r="W55" s="159"/>
      <c r="X55" s="159"/>
      <c r="Y55" s="159"/>
      <c r="Z55" s="95">
        <f>SUM(Q55:Y55)</f>
        <v>9</v>
      </c>
    </row>
    <row r="56" spans="1:26" x14ac:dyDescent="0.25">
      <c r="A56" s="150" t="s">
        <v>235</v>
      </c>
      <c r="B56" s="150" t="s">
        <v>114</v>
      </c>
      <c r="C56" s="150"/>
      <c r="D56" s="150" t="s">
        <v>92</v>
      </c>
      <c r="E56" s="153" t="s">
        <v>102</v>
      </c>
      <c r="F56" s="5"/>
      <c r="G56" s="37"/>
      <c r="H56" s="5"/>
      <c r="I56" s="108"/>
      <c r="J56" s="28"/>
      <c r="K56" s="109"/>
      <c r="L56" s="102"/>
      <c r="M56" s="28"/>
      <c r="N56" s="28"/>
      <c r="O56" s="4"/>
      <c r="P56" s="110"/>
      <c r="Q56" s="156"/>
      <c r="R56" s="156"/>
      <c r="S56" s="159"/>
      <c r="T56" s="159"/>
      <c r="U56" s="159">
        <v>9</v>
      </c>
      <c r="V56" s="159"/>
      <c r="W56" s="159"/>
      <c r="X56" s="159"/>
      <c r="Y56" s="159"/>
      <c r="Z56" s="95">
        <f>SUM(Q56:Y56)</f>
        <v>9</v>
      </c>
    </row>
    <row r="57" spans="1:26" x14ac:dyDescent="0.25">
      <c r="A57" s="150" t="s">
        <v>321</v>
      </c>
      <c r="B57" s="150" t="s">
        <v>322</v>
      </c>
      <c r="C57" s="150"/>
      <c r="D57" s="150" t="s">
        <v>92</v>
      </c>
      <c r="E57" s="153" t="s">
        <v>71</v>
      </c>
      <c r="F57" s="5"/>
      <c r="G57" s="37"/>
      <c r="H57" s="5"/>
      <c r="I57" s="108"/>
      <c r="J57" s="28"/>
      <c r="K57" s="109"/>
      <c r="L57" s="102"/>
      <c r="M57" s="28"/>
      <c r="N57" s="28"/>
      <c r="O57" s="4"/>
      <c r="P57" s="110"/>
      <c r="Q57" s="156"/>
      <c r="R57" s="156"/>
      <c r="S57" s="159"/>
      <c r="T57" s="159"/>
      <c r="U57" s="159"/>
      <c r="V57" s="159"/>
      <c r="W57" s="159"/>
      <c r="X57" s="159">
        <v>9</v>
      </c>
      <c r="Y57" s="159"/>
      <c r="Z57" s="95">
        <f>SUM(Q57:Y57)</f>
        <v>9</v>
      </c>
    </row>
    <row r="58" spans="1:26" x14ac:dyDescent="0.25">
      <c r="A58" s="150" t="s">
        <v>201</v>
      </c>
      <c r="B58" s="150" t="s">
        <v>202</v>
      </c>
      <c r="C58" s="150"/>
      <c r="D58" s="150" t="s">
        <v>92</v>
      </c>
      <c r="E58" s="153" t="s">
        <v>99</v>
      </c>
      <c r="F58" s="5"/>
      <c r="G58" s="37"/>
      <c r="H58" s="5"/>
      <c r="I58" s="108"/>
      <c r="J58" s="28"/>
      <c r="K58" s="109"/>
      <c r="L58" s="102"/>
      <c r="M58" s="28"/>
      <c r="N58" s="28"/>
      <c r="O58" s="4"/>
      <c r="P58" s="110"/>
      <c r="Q58" s="156"/>
      <c r="R58" s="156"/>
      <c r="S58" s="159">
        <v>8</v>
      </c>
      <c r="T58" s="159"/>
      <c r="U58" s="159"/>
      <c r="V58" s="159"/>
      <c r="W58" s="159"/>
      <c r="X58" s="159"/>
      <c r="Y58" s="159"/>
      <c r="Z58" s="95">
        <f>SUM(Q58:Y58)</f>
        <v>8</v>
      </c>
    </row>
    <row r="59" spans="1:26" x14ac:dyDescent="0.25">
      <c r="A59" s="150" t="s">
        <v>103</v>
      </c>
      <c r="B59" s="150" t="s">
        <v>104</v>
      </c>
      <c r="C59" s="150"/>
      <c r="D59" s="150" t="s">
        <v>92</v>
      </c>
      <c r="E59" s="153" t="s">
        <v>99</v>
      </c>
      <c r="F59" s="5">
        <v>26</v>
      </c>
      <c r="G59" s="37">
        <v>0.82986111111111116</v>
      </c>
      <c r="H59" s="5">
        <v>10</v>
      </c>
      <c r="I59" s="108" t="s">
        <v>15</v>
      </c>
      <c r="J59" s="28" t="s">
        <v>15</v>
      </c>
      <c r="K59" s="233"/>
      <c r="L59" s="102" t="s">
        <v>15</v>
      </c>
      <c r="M59" s="28" t="s">
        <v>15</v>
      </c>
      <c r="N59" s="28"/>
      <c r="O59" s="4"/>
      <c r="P59" s="110"/>
      <c r="Q59" s="156">
        <v>7</v>
      </c>
      <c r="R59" s="156"/>
      <c r="S59" s="159"/>
      <c r="T59" s="159"/>
      <c r="U59" s="159"/>
      <c r="V59" s="159"/>
      <c r="W59" s="159"/>
      <c r="X59" s="159"/>
      <c r="Y59" s="159"/>
      <c r="Z59" s="95">
        <f>SUM(Q59:Y59)</f>
        <v>7</v>
      </c>
    </row>
    <row r="60" spans="1:26" x14ac:dyDescent="0.25">
      <c r="A60" s="150" t="s">
        <v>359</v>
      </c>
      <c r="B60" s="150" t="s">
        <v>360</v>
      </c>
      <c r="C60" s="150"/>
      <c r="D60" s="150" t="s">
        <v>92</v>
      </c>
      <c r="E60" s="153" t="s">
        <v>71</v>
      </c>
      <c r="F60" s="5"/>
      <c r="G60" s="37"/>
      <c r="H60" s="5"/>
      <c r="I60" s="108"/>
      <c r="J60" s="28"/>
      <c r="K60" s="109"/>
      <c r="L60" s="102"/>
      <c r="M60" s="28"/>
      <c r="N60" s="28"/>
      <c r="O60" s="4"/>
      <c r="P60" s="110"/>
      <c r="Q60" s="156"/>
      <c r="R60" s="156"/>
      <c r="S60" s="159"/>
      <c r="T60" s="159"/>
      <c r="U60" s="159"/>
      <c r="V60" s="159"/>
      <c r="W60" s="159"/>
      <c r="X60" s="159"/>
      <c r="Y60" s="159">
        <v>7</v>
      </c>
      <c r="Z60" s="95">
        <f>SUM(Q60:Y60)</f>
        <v>7</v>
      </c>
    </row>
    <row r="61" spans="1:26" x14ac:dyDescent="0.25">
      <c r="A61" s="150" t="s">
        <v>126</v>
      </c>
      <c r="B61" s="150" t="s">
        <v>127</v>
      </c>
      <c r="C61" s="151"/>
      <c r="D61" s="151" t="s">
        <v>92</v>
      </c>
      <c r="E61" s="153" t="s">
        <v>83</v>
      </c>
      <c r="F61" s="76">
        <v>66</v>
      </c>
      <c r="G61" s="82">
        <v>0.75902777777777775</v>
      </c>
      <c r="H61" s="76">
        <v>10</v>
      </c>
      <c r="I61" s="230" t="s">
        <v>15</v>
      </c>
      <c r="J61" s="83" t="s">
        <v>15</v>
      </c>
      <c r="K61" s="232"/>
      <c r="L61" s="114" t="s">
        <v>15</v>
      </c>
      <c r="M61" s="83" t="s">
        <v>15</v>
      </c>
      <c r="N61" s="83"/>
      <c r="O61" s="75"/>
      <c r="P61" s="236"/>
      <c r="Q61" s="160"/>
      <c r="R61" s="160">
        <v>4</v>
      </c>
      <c r="S61" s="159"/>
      <c r="T61" s="159"/>
      <c r="U61" s="159"/>
      <c r="V61" s="159"/>
      <c r="W61" s="159"/>
      <c r="X61" s="159"/>
      <c r="Y61" s="159"/>
      <c r="Z61" s="95">
        <f>SUM(Q61:Y61)</f>
        <v>4</v>
      </c>
    </row>
    <row r="62" spans="1:26" x14ac:dyDescent="0.25">
      <c r="A62" s="150" t="s">
        <v>245</v>
      </c>
      <c r="B62" s="150" t="s">
        <v>127</v>
      </c>
      <c r="C62" s="150"/>
      <c r="D62" s="150" t="s">
        <v>92</v>
      </c>
      <c r="E62" s="153" t="s">
        <v>71</v>
      </c>
      <c r="F62" s="5"/>
      <c r="G62" s="37"/>
      <c r="H62" s="5"/>
      <c r="I62" s="108"/>
      <c r="J62" s="28"/>
      <c r="K62" s="109"/>
      <c r="L62" s="102"/>
      <c r="M62" s="28"/>
      <c r="N62" s="28"/>
      <c r="O62" s="4"/>
      <c r="P62" s="110"/>
      <c r="Q62" s="156"/>
      <c r="R62" s="156"/>
      <c r="S62" s="159"/>
      <c r="T62" s="159"/>
      <c r="U62" s="159">
        <v>3</v>
      </c>
      <c r="V62" s="159"/>
      <c r="W62" s="159"/>
      <c r="X62" s="159"/>
      <c r="Y62" s="159"/>
      <c r="Z62" s="95">
        <f>SUM(Q62:Y62)</f>
        <v>3</v>
      </c>
    </row>
    <row r="63" spans="1:26" x14ac:dyDescent="0.25">
      <c r="A63" s="150" t="s">
        <v>328</v>
      </c>
      <c r="B63" s="150" t="s">
        <v>171</v>
      </c>
      <c r="C63" s="150"/>
      <c r="D63" s="151" t="s">
        <v>92</v>
      </c>
      <c r="E63" s="153" t="s">
        <v>102</v>
      </c>
      <c r="F63" s="5"/>
      <c r="G63" s="37"/>
      <c r="H63" s="5"/>
      <c r="I63" s="108"/>
      <c r="J63" s="28"/>
      <c r="K63" s="109"/>
      <c r="L63" s="102"/>
      <c r="M63" s="28"/>
      <c r="N63" s="28"/>
      <c r="O63" s="4"/>
      <c r="P63" s="110"/>
      <c r="Q63" s="156"/>
      <c r="R63" s="156"/>
      <c r="S63" s="159"/>
      <c r="T63" s="159"/>
      <c r="U63" s="159"/>
      <c r="V63" s="159"/>
      <c r="W63" s="159"/>
      <c r="X63" s="159">
        <v>3</v>
      </c>
      <c r="Y63" s="159"/>
      <c r="Z63" s="95">
        <f>SUM(Q63:Y63)</f>
        <v>3</v>
      </c>
    </row>
    <row r="64" spans="1:26" x14ac:dyDescent="0.25">
      <c r="A64" s="150" t="s">
        <v>252</v>
      </c>
      <c r="B64" s="150" t="s">
        <v>253</v>
      </c>
      <c r="C64" s="150"/>
      <c r="D64" s="150" t="s">
        <v>92</v>
      </c>
      <c r="E64" s="153" t="s">
        <v>71</v>
      </c>
      <c r="F64" s="5"/>
      <c r="G64" s="37"/>
      <c r="H64" s="5"/>
      <c r="I64" s="108"/>
      <c r="J64" s="28"/>
      <c r="K64" s="109"/>
      <c r="L64" s="102"/>
      <c r="M64" s="28"/>
      <c r="N64" s="28"/>
      <c r="O64" s="4"/>
      <c r="P64" s="110"/>
      <c r="Q64" s="156"/>
      <c r="R64" s="156"/>
      <c r="S64" s="159"/>
      <c r="T64" s="159"/>
      <c r="U64" s="159">
        <v>1</v>
      </c>
      <c r="V64" s="159"/>
      <c r="W64" s="159"/>
      <c r="X64" s="159"/>
      <c r="Y64" s="159"/>
      <c r="Z64" s="95">
        <f>SUM(Q64:Y64)</f>
        <v>1</v>
      </c>
    </row>
    <row r="65" spans="1:26" x14ac:dyDescent="0.25">
      <c r="A65" s="150"/>
      <c r="B65" s="150"/>
      <c r="C65" s="150"/>
      <c r="D65" s="150"/>
      <c r="E65" s="153"/>
      <c r="F65" s="5"/>
      <c r="G65" s="37"/>
      <c r="H65" s="5"/>
      <c r="I65" s="108"/>
      <c r="J65" s="28"/>
      <c r="K65" s="109"/>
      <c r="L65" s="102"/>
      <c r="M65" s="28"/>
      <c r="N65" s="28"/>
      <c r="O65" s="4"/>
      <c r="P65" s="110"/>
      <c r="Q65" s="156"/>
      <c r="R65" s="156"/>
      <c r="S65" s="159"/>
      <c r="T65" s="159"/>
      <c r="U65" s="159"/>
      <c r="V65" s="159"/>
      <c r="W65" s="159"/>
      <c r="X65" s="159"/>
      <c r="Y65" s="159"/>
      <c r="Z65" s="95"/>
    </row>
    <row r="66" spans="1:26" x14ac:dyDescent="0.25">
      <c r="A66" s="150"/>
      <c r="B66" s="150"/>
      <c r="C66" s="150"/>
      <c r="D66" s="150"/>
      <c r="E66" s="153"/>
      <c r="F66" s="5"/>
      <c r="G66" s="37"/>
      <c r="H66" s="5"/>
      <c r="I66" s="108"/>
      <c r="J66" s="28"/>
      <c r="K66" s="109"/>
      <c r="L66" s="102"/>
      <c r="M66" s="28"/>
      <c r="N66" s="28"/>
      <c r="O66" s="4"/>
      <c r="P66" s="110"/>
      <c r="Q66" s="156"/>
      <c r="R66" s="156"/>
      <c r="S66" s="159"/>
      <c r="T66" s="159"/>
      <c r="U66" s="159"/>
      <c r="V66" s="159"/>
      <c r="W66" s="159"/>
      <c r="X66" s="159"/>
      <c r="Y66" s="159"/>
      <c r="Z66" s="95"/>
    </row>
    <row r="67" spans="1:26" x14ac:dyDescent="0.25">
      <c r="A67" s="150"/>
      <c r="B67" s="150"/>
      <c r="C67" s="150"/>
      <c r="D67" s="150"/>
      <c r="E67" s="153"/>
      <c r="F67" s="5"/>
      <c r="G67" s="37"/>
      <c r="H67" s="5"/>
      <c r="I67" s="108"/>
      <c r="J67" s="28"/>
      <c r="K67" s="109"/>
      <c r="L67" s="102"/>
      <c r="M67" s="28"/>
      <c r="N67" s="28"/>
      <c r="O67" s="4"/>
      <c r="P67" s="110"/>
      <c r="Q67" s="156"/>
      <c r="R67" s="156"/>
      <c r="S67" s="162"/>
      <c r="T67" s="162"/>
      <c r="U67" s="162"/>
      <c r="V67" s="162"/>
      <c r="W67" s="162"/>
      <c r="X67" s="162"/>
      <c r="Y67" s="162"/>
      <c r="Z67" s="95"/>
    </row>
    <row r="68" spans="1:26" x14ac:dyDescent="0.25">
      <c r="A68" s="149" t="s">
        <v>97</v>
      </c>
      <c r="B68" s="149" t="s">
        <v>98</v>
      </c>
      <c r="C68" s="149"/>
      <c r="D68" s="149" t="s">
        <v>49</v>
      </c>
      <c r="E68" s="149" t="s">
        <v>99</v>
      </c>
      <c r="F68" s="95">
        <v>15</v>
      </c>
      <c r="G68" s="94">
        <v>0.49861111111111112</v>
      </c>
      <c r="H68" s="95">
        <v>30</v>
      </c>
      <c r="I68" s="103">
        <v>6</v>
      </c>
      <c r="J68" s="104" t="s">
        <v>18</v>
      </c>
      <c r="K68" s="105">
        <v>30</v>
      </c>
      <c r="L68" s="100">
        <v>25</v>
      </c>
      <c r="M68" s="106">
        <v>0.60277777777777775</v>
      </c>
      <c r="N68" s="107">
        <v>15</v>
      </c>
      <c r="O68" s="93"/>
      <c r="P68" s="223"/>
      <c r="Q68" s="163">
        <v>10</v>
      </c>
      <c r="R68" s="163">
        <v>10</v>
      </c>
      <c r="S68" s="164">
        <v>20</v>
      </c>
      <c r="T68" s="164"/>
      <c r="U68" s="164">
        <v>30</v>
      </c>
      <c r="V68" s="164">
        <v>15</v>
      </c>
      <c r="W68" s="164">
        <v>15</v>
      </c>
      <c r="X68" s="164"/>
      <c r="Y68" s="164">
        <v>30</v>
      </c>
      <c r="Z68" s="95">
        <f>SUM(Q68:Y68)</f>
        <v>130</v>
      </c>
    </row>
    <row r="69" spans="1:26" x14ac:dyDescent="0.25">
      <c r="A69" s="149" t="s">
        <v>88</v>
      </c>
      <c r="B69" s="149" t="s">
        <v>89</v>
      </c>
      <c r="C69" s="149"/>
      <c r="D69" s="149" t="s">
        <v>49</v>
      </c>
      <c r="E69" s="149" t="s">
        <v>99</v>
      </c>
      <c r="F69" s="95">
        <v>1</v>
      </c>
      <c r="G69" s="94">
        <v>0.44861111111111113</v>
      </c>
      <c r="H69" s="95">
        <v>30</v>
      </c>
      <c r="I69" s="94" t="s">
        <v>15</v>
      </c>
      <c r="J69" s="96" t="s">
        <v>15</v>
      </c>
      <c r="K69" s="95"/>
      <c r="L69" s="94" t="s">
        <v>15</v>
      </c>
      <c r="M69" s="96" t="s">
        <v>15</v>
      </c>
      <c r="N69" s="95"/>
      <c r="O69" s="93"/>
      <c r="P69" s="125"/>
      <c r="Q69" s="163">
        <v>20</v>
      </c>
      <c r="R69" s="163">
        <v>30</v>
      </c>
      <c r="S69" s="164">
        <v>30</v>
      </c>
      <c r="T69" s="164"/>
      <c r="U69" s="164"/>
      <c r="V69" s="164"/>
      <c r="W69" s="164">
        <v>20</v>
      </c>
      <c r="X69" s="164"/>
      <c r="Y69" s="164"/>
      <c r="Z69" s="95">
        <f>SUM(Q69:Y69)</f>
        <v>100</v>
      </c>
    </row>
    <row r="70" spans="1:26" x14ac:dyDescent="0.25">
      <c r="A70" s="149" t="s">
        <v>107</v>
      </c>
      <c r="B70" s="149" t="s">
        <v>108</v>
      </c>
      <c r="C70" s="149"/>
      <c r="D70" s="149" t="s">
        <v>49</v>
      </c>
      <c r="E70" s="149" t="s">
        <v>99</v>
      </c>
      <c r="F70" s="93"/>
      <c r="G70" s="93"/>
      <c r="H70" s="93"/>
      <c r="I70" s="93"/>
      <c r="J70" s="224"/>
      <c r="K70" s="93"/>
      <c r="L70" s="93"/>
      <c r="M70" s="224"/>
      <c r="N70" s="93"/>
      <c r="O70" s="93"/>
      <c r="P70" s="223"/>
      <c r="Q70" s="163">
        <v>9</v>
      </c>
      <c r="R70" s="163">
        <v>9</v>
      </c>
      <c r="S70" s="164">
        <v>15</v>
      </c>
      <c r="T70" s="164">
        <v>20</v>
      </c>
      <c r="U70" s="164">
        <v>9</v>
      </c>
      <c r="V70" s="164">
        <v>10</v>
      </c>
      <c r="W70" s="164">
        <v>10</v>
      </c>
      <c r="X70" s="164">
        <v>15</v>
      </c>
      <c r="Y70" s="164"/>
      <c r="Z70" s="95">
        <f>SUM(Q70:Y70)</f>
        <v>97</v>
      </c>
    </row>
    <row r="71" spans="1:26" x14ac:dyDescent="0.25">
      <c r="A71" s="154" t="s">
        <v>109</v>
      </c>
      <c r="B71" s="154" t="s">
        <v>110</v>
      </c>
      <c r="C71" s="154"/>
      <c r="D71" s="154" t="s">
        <v>49</v>
      </c>
      <c r="E71" s="154" t="s">
        <v>102</v>
      </c>
      <c r="F71" s="122"/>
      <c r="G71" s="122"/>
      <c r="H71" s="122"/>
      <c r="I71" s="136"/>
      <c r="J71" s="137"/>
      <c r="K71" s="138"/>
      <c r="L71" s="61" t="s">
        <v>15</v>
      </c>
      <c r="M71" s="139" t="s">
        <v>15</v>
      </c>
      <c r="N71" s="129"/>
      <c r="O71" s="120"/>
      <c r="P71" s="116"/>
      <c r="Q71" s="166">
        <v>8</v>
      </c>
      <c r="R71" s="166"/>
      <c r="S71" s="165"/>
      <c r="T71" s="165">
        <v>30</v>
      </c>
      <c r="U71" s="165">
        <v>8</v>
      </c>
      <c r="V71" s="165">
        <v>9</v>
      </c>
      <c r="W71" s="165">
        <v>9</v>
      </c>
      <c r="X71" s="165">
        <v>10</v>
      </c>
      <c r="Y71" s="165"/>
      <c r="Z71" s="95">
        <f>SUM(Q71:Y71)</f>
        <v>74</v>
      </c>
    </row>
    <row r="72" spans="1:26" x14ac:dyDescent="0.25">
      <c r="A72" s="150" t="s">
        <v>273</v>
      </c>
      <c r="B72" s="150" t="s">
        <v>274</v>
      </c>
      <c r="C72" s="150"/>
      <c r="D72" s="150" t="s">
        <v>49</v>
      </c>
      <c r="E72" s="150" t="s">
        <v>71</v>
      </c>
      <c r="F72" s="178"/>
      <c r="G72" s="178"/>
      <c r="H72" s="178"/>
      <c r="I72" s="190"/>
      <c r="J72" s="191"/>
      <c r="K72" s="186"/>
      <c r="L72" s="187"/>
      <c r="M72" s="189"/>
      <c r="N72" s="218"/>
      <c r="O72" s="150"/>
      <c r="P72" s="150"/>
      <c r="Q72" s="173"/>
      <c r="R72" s="173"/>
      <c r="S72" s="173"/>
      <c r="T72" s="173"/>
      <c r="U72" s="173"/>
      <c r="V72" s="173">
        <v>30</v>
      </c>
      <c r="W72" s="173">
        <v>30</v>
      </c>
      <c r="X72" s="173"/>
      <c r="Y72" s="173"/>
      <c r="Z72" s="95">
        <f>SUM(Q72:Y72)</f>
        <v>60</v>
      </c>
    </row>
    <row r="73" spans="1:26" x14ac:dyDescent="0.25">
      <c r="A73" s="154" t="s">
        <v>160</v>
      </c>
      <c r="B73" s="154" t="s">
        <v>161</v>
      </c>
      <c r="C73" s="150"/>
      <c r="D73" s="150" t="s">
        <v>49</v>
      </c>
      <c r="E73" s="154" t="s">
        <v>71</v>
      </c>
      <c r="F73" s="37" t="s">
        <v>15</v>
      </c>
      <c r="G73" s="37" t="s">
        <v>15</v>
      </c>
      <c r="H73" s="5"/>
      <c r="I73" s="34">
        <v>8</v>
      </c>
      <c r="J73" s="36" t="s">
        <v>28</v>
      </c>
      <c r="K73" s="35">
        <v>8</v>
      </c>
      <c r="L73" s="35">
        <v>22</v>
      </c>
      <c r="M73" s="49">
        <v>0.59652777777777777</v>
      </c>
      <c r="N73" s="34">
        <v>7</v>
      </c>
      <c r="O73" s="4"/>
      <c r="P73" s="70"/>
      <c r="Q73" s="91"/>
      <c r="R73" s="91">
        <v>20</v>
      </c>
      <c r="S73" s="165"/>
      <c r="T73" s="165"/>
      <c r="U73" s="165"/>
      <c r="V73" s="165">
        <v>20</v>
      </c>
      <c r="W73" s="165"/>
      <c r="X73" s="165"/>
      <c r="Y73" s="165"/>
      <c r="Z73" s="95">
        <f>SUM(Q73:Y73)</f>
        <v>40</v>
      </c>
    </row>
    <row r="74" spans="1:26" x14ac:dyDescent="0.25">
      <c r="A74" s="150" t="s">
        <v>278</v>
      </c>
      <c r="B74" s="150" t="s">
        <v>122</v>
      </c>
      <c r="C74" s="150"/>
      <c r="D74" s="150" t="s">
        <v>49</v>
      </c>
      <c r="E74" s="150" t="s">
        <v>71</v>
      </c>
      <c r="F74" s="178"/>
      <c r="G74" s="178"/>
      <c r="H74" s="178"/>
      <c r="I74" s="190"/>
      <c r="J74" s="191"/>
      <c r="K74" s="186"/>
      <c r="L74" s="187"/>
      <c r="M74" s="189"/>
      <c r="N74" s="218"/>
      <c r="O74" s="150"/>
      <c r="P74" s="150"/>
      <c r="Q74" s="173"/>
      <c r="R74" s="173"/>
      <c r="S74" s="173"/>
      <c r="T74" s="173"/>
      <c r="U74" s="173"/>
      <c r="V74" s="173">
        <v>8</v>
      </c>
      <c r="W74" s="173">
        <v>8</v>
      </c>
      <c r="X74" s="173"/>
      <c r="Y74" s="173">
        <v>20</v>
      </c>
      <c r="Z74" s="95">
        <f>SUM(Q74:Y74)</f>
        <v>36</v>
      </c>
    </row>
    <row r="75" spans="1:26" x14ac:dyDescent="0.25">
      <c r="A75" s="154" t="s">
        <v>121</v>
      </c>
      <c r="B75" s="154" t="s">
        <v>122</v>
      </c>
      <c r="C75" s="154"/>
      <c r="D75" s="155" t="s">
        <v>49</v>
      </c>
      <c r="E75" s="154" t="s">
        <v>102</v>
      </c>
      <c r="F75" s="122" t="s">
        <v>15</v>
      </c>
      <c r="G75" s="122" t="s">
        <v>15</v>
      </c>
      <c r="H75" s="121"/>
      <c r="I75" s="121">
        <v>3</v>
      </c>
      <c r="J75" s="140" t="s">
        <v>30</v>
      </c>
      <c r="K75" s="121">
        <v>15</v>
      </c>
      <c r="L75" s="121">
        <v>2</v>
      </c>
      <c r="M75" s="141">
        <v>0.49791666666666662</v>
      </c>
      <c r="N75" s="121">
        <v>20</v>
      </c>
      <c r="O75" s="120"/>
      <c r="P75" s="116"/>
      <c r="Q75" s="166">
        <v>5</v>
      </c>
      <c r="R75" s="166"/>
      <c r="S75" s="165"/>
      <c r="T75" s="165"/>
      <c r="U75" s="165">
        <v>2</v>
      </c>
      <c r="V75" s="165">
        <v>6</v>
      </c>
      <c r="W75" s="165"/>
      <c r="X75" s="165">
        <v>7</v>
      </c>
      <c r="Y75" s="165">
        <v>15</v>
      </c>
      <c r="Z75" s="95">
        <f>SUM(Q75:Y75)</f>
        <v>35</v>
      </c>
    </row>
    <row r="76" spans="1:26" x14ac:dyDescent="0.25">
      <c r="A76" s="154" t="s">
        <v>93</v>
      </c>
      <c r="B76" s="154" t="s">
        <v>94</v>
      </c>
      <c r="C76" s="154"/>
      <c r="D76" s="154" t="s">
        <v>49</v>
      </c>
      <c r="E76" s="154" t="s">
        <v>80</v>
      </c>
      <c r="F76" s="122" t="s">
        <v>15</v>
      </c>
      <c r="G76" s="122" t="s">
        <v>15</v>
      </c>
      <c r="H76" s="121"/>
      <c r="I76" s="121">
        <v>17</v>
      </c>
      <c r="J76" s="140" t="s">
        <v>22</v>
      </c>
      <c r="K76" s="121">
        <v>10</v>
      </c>
      <c r="L76" s="121">
        <v>21</v>
      </c>
      <c r="M76" s="141">
        <v>0.59444444444444444</v>
      </c>
      <c r="N76" s="121">
        <v>20</v>
      </c>
      <c r="O76" s="120"/>
      <c r="P76" s="116"/>
      <c r="Q76" s="166">
        <v>15</v>
      </c>
      <c r="R76" s="166">
        <v>15</v>
      </c>
      <c r="S76" s="165"/>
      <c r="T76" s="165"/>
      <c r="U76" s="165">
        <v>3</v>
      </c>
      <c r="V76" s="165"/>
      <c r="W76" s="165"/>
      <c r="X76" s="165"/>
      <c r="Y76" s="165"/>
      <c r="Z76" s="95">
        <f>SUM(Q76:Y76)</f>
        <v>33</v>
      </c>
    </row>
    <row r="77" spans="1:26" x14ac:dyDescent="0.25">
      <c r="A77" s="154" t="s">
        <v>76</v>
      </c>
      <c r="B77" s="154" t="s">
        <v>77</v>
      </c>
      <c r="C77" s="154"/>
      <c r="D77" s="154" t="s">
        <v>49</v>
      </c>
      <c r="E77" s="154" t="s">
        <v>71</v>
      </c>
      <c r="F77" s="121">
        <v>9</v>
      </c>
      <c r="G77" s="122">
        <v>0.47638888888888892</v>
      </c>
      <c r="H77" s="126">
        <v>10</v>
      </c>
      <c r="I77" s="61">
        <v>1</v>
      </c>
      <c r="J77" s="127" t="s">
        <v>27</v>
      </c>
      <c r="K77" s="61">
        <v>30</v>
      </c>
      <c r="L77" s="61">
        <v>1</v>
      </c>
      <c r="M77" s="128">
        <v>0.49305555555555558</v>
      </c>
      <c r="N77" s="129">
        <v>30</v>
      </c>
      <c r="O77" s="120"/>
      <c r="P77" s="116"/>
      <c r="Q77" s="166">
        <v>30</v>
      </c>
      <c r="R77" s="166"/>
      <c r="S77" s="165"/>
      <c r="T77" s="165"/>
      <c r="U77" s="165"/>
      <c r="V77" s="165"/>
      <c r="W77" s="165"/>
      <c r="X77" s="165"/>
      <c r="Y77" s="165"/>
      <c r="Z77" s="95">
        <f>SUM(Q77:Y77)</f>
        <v>30</v>
      </c>
    </row>
    <row r="78" spans="1:26" x14ac:dyDescent="0.25">
      <c r="A78" s="154" t="s">
        <v>323</v>
      </c>
      <c r="B78" s="154" t="s">
        <v>324</v>
      </c>
      <c r="C78" s="154"/>
      <c r="D78" s="154" t="s">
        <v>49</v>
      </c>
      <c r="E78" s="154" t="s">
        <v>230</v>
      </c>
      <c r="F78" s="225"/>
      <c r="G78" s="225"/>
      <c r="H78" s="225"/>
      <c r="I78" s="226"/>
      <c r="J78" s="226"/>
      <c r="K78" s="226"/>
      <c r="L78" s="227"/>
      <c r="M78" s="228"/>
      <c r="N78" s="229"/>
      <c r="O78" s="154"/>
      <c r="P78" s="154"/>
      <c r="Q78" s="165"/>
      <c r="R78" s="165"/>
      <c r="S78" s="165"/>
      <c r="T78" s="165"/>
      <c r="U78" s="165"/>
      <c r="V78" s="165"/>
      <c r="W78" s="165"/>
      <c r="X78" s="165">
        <v>30</v>
      </c>
      <c r="Y78" s="165"/>
      <c r="Z78" s="95">
        <f>SUM(Q78:Y78)</f>
        <v>30</v>
      </c>
    </row>
    <row r="79" spans="1:26" x14ac:dyDescent="0.25">
      <c r="A79" s="154" t="s">
        <v>118</v>
      </c>
      <c r="B79" s="154" t="s">
        <v>119</v>
      </c>
      <c r="C79" s="154"/>
      <c r="D79" s="154" t="s">
        <v>49</v>
      </c>
      <c r="E79" s="154" t="s">
        <v>120</v>
      </c>
      <c r="F79" s="122" t="s">
        <v>15</v>
      </c>
      <c r="G79" s="122" t="s">
        <v>15</v>
      </c>
      <c r="H79" s="122"/>
      <c r="I79" s="121">
        <v>27</v>
      </c>
      <c r="J79" s="140" t="s">
        <v>24</v>
      </c>
      <c r="K79" s="126">
        <v>8</v>
      </c>
      <c r="L79" s="137" t="s">
        <v>15</v>
      </c>
      <c r="M79" s="137" t="s">
        <v>15</v>
      </c>
      <c r="N79" s="138"/>
      <c r="O79" s="120"/>
      <c r="P79" s="116"/>
      <c r="Q79" s="166">
        <v>6</v>
      </c>
      <c r="R79" s="166"/>
      <c r="S79" s="165">
        <v>8</v>
      </c>
      <c r="T79" s="165">
        <v>10</v>
      </c>
      <c r="U79" s="165"/>
      <c r="V79" s="165"/>
      <c r="W79" s="165"/>
      <c r="X79" s="165"/>
      <c r="Y79" s="165"/>
      <c r="Z79" s="95">
        <f>SUM(Q79:Y79)</f>
        <v>24</v>
      </c>
    </row>
    <row r="80" spans="1:26" x14ac:dyDescent="0.25">
      <c r="A80" s="154" t="s">
        <v>113</v>
      </c>
      <c r="B80" s="154" t="s">
        <v>114</v>
      </c>
      <c r="C80" s="154"/>
      <c r="D80" s="154" t="s">
        <v>49</v>
      </c>
      <c r="E80" s="154" t="s">
        <v>71</v>
      </c>
      <c r="F80" s="121">
        <v>37</v>
      </c>
      <c r="G80" s="122">
        <v>0.58263888888888882</v>
      </c>
      <c r="H80" s="121">
        <v>15</v>
      </c>
      <c r="I80" s="121">
        <v>13</v>
      </c>
      <c r="J80" s="208" t="s">
        <v>19</v>
      </c>
      <c r="K80" s="126">
        <v>20</v>
      </c>
      <c r="L80" s="137" t="s">
        <v>15</v>
      </c>
      <c r="M80" s="137" t="s">
        <v>15</v>
      </c>
      <c r="N80" s="138"/>
      <c r="O80" s="120"/>
      <c r="P80" s="116"/>
      <c r="Q80" s="166">
        <v>7</v>
      </c>
      <c r="R80" s="166"/>
      <c r="S80" s="165"/>
      <c r="T80" s="165">
        <v>15</v>
      </c>
      <c r="U80" s="165"/>
      <c r="V80" s="165"/>
      <c r="W80" s="165"/>
      <c r="X80" s="165"/>
      <c r="Y80" s="165"/>
      <c r="Z80" s="95">
        <f>SUM(Q80:Y80)</f>
        <v>22</v>
      </c>
    </row>
    <row r="81" spans="1:26" x14ac:dyDescent="0.25">
      <c r="A81" s="154" t="s">
        <v>170</v>
      </c>
      <c r="B81" s="154" t="s">
        <v>171</v>
      </c>
      <c r="C81" s="150"/>
      <c r="D81" s="150" t="s">
        <v>49</v>
      </c>
      <c r="E81" s="154" t="s">
        <v>99</v>
      </c>
      <c r="F81" s="5">
        <v>2</v>
      </c>
      <c r="G81" s="37">
        <v>0.45555555555555555</v>
      </c>
      <c r="H81" s="5">
        <v>20</v>
      </c>
      <c r="I81" s="5">
        <v>4</v>
      </c>
      <c r="J81" s="64" t="s">
        <v>26</v>
      </c>
      <c r="K81" s="34">
        <v>10</v>
      </c>
      <c r="L81" s="48">
        <v>4</v>
      </c>
      <c r="M81" s="49">
        <v>0.50277777777777777</v>
      </c>
      <c r="N81" s="35">
        <v>15</v>
      </c>
      <c r="O81" s="4"/>
      <c r="P81" s="70"/>
      <c r="Q81" s="91"/>
      <c r="R81" s="91">
        <v>7</v>
      </c>
      <c r="S81" s="165">
        <v>9</v>
      </c>
      <c r="T81" s="165"/>
      <c r="U81" s="165">
        <v>5</v>
      </c>
      <c r="V81" s="165"/>
      <c r="W81" s="165"/>
      <c r="X81" s="165"/>
      <c r="Y81" s="165"/>
      <c r="Z81" s="95">
        <f>SUM(Q81:Y81)</f>
        <v>21</v>
      </c>
    </row>
    <row r="82" spans="1:26" x14ac:dyDescent="0.25">
      <c r="A82" s="150" t="s">
        <v>231</v>
      </c>
      <c r="B82" s="150" t="s">
        <v>171</v>
      </c>
      <c r="C82" s="150"/>
      <c r="D82" s="150" t="s">
        <v>49</v>
      </c>
      <c r="E82" s="150" t="s">
        <v>71</v>
      </c>
      <c r="F82" s="148">
        <v>25</v>
      </c>
      <c r="G82" s="178">
        <v>0.60833333333333328</v>
      </c>
      <c r="H82" s="148">
        <v>6</v>
      </c>
      <c r="I82" s="148">
        <v>19</v>
      </c>
      <c r="J82" s="179" t="s">
        <v>29</v>
      </c>
      <c r="K82" s="183">
        <v>5</v>
      </c>
      <c r="L82" s="191" t="s">
        <v>15</v>
      </c>
      <c r="M82" s="187" t="s">
        <v>15</v>
      </c>
      <c r="N82" s="185"/>
      <c r="O82" s="150"/>
      <c r="P82" s="150"/>
      <c r="Q82" s="173"/>
      <c r="R82" s="173"/>
      <c r="S82" s="173"/>
      <c r="T82" s="173"/>
      <c r="U82" s="173">
        <v>20</v>
      </c>
      <c r="V82" s="173"/>
      <c r="W82" s="173"/>
      <c r="X82" s="220"/>
      <c r="Y82" s="173"/>
      <c r="Z82" s="95">
        <f>SUM(Q82:Y82)</f>
        <v>20</v>
      </c>
    </row>
    <row r="83" spans="1:26" x14ac:dyDescent="0.25">
      <c r="A83" s="150" t="s">
        <v>162</v>
      </c>
      <c r="B83" s="150" t="s">
        <v>325</v>
      </c>
      <c r="C83" s="150"/>
      <c r="D83" s="150" t="s">
        <v>49</v>
      </c>
      <c r="E83" s="150" t="s">
        <v>66</v>
      </c>
      <c r="F83" s="178"/>
      <c r="G83" s="178"/>
      <c r="H83" s="178"/>
      <c r="I83" s="178"/>
      <c r="J83" s="209"/>
      <c r="K83" s="178"/>
      <c r="L83" s="212"/>
      <c r="M83" s="214"/>
      <c r="N83" s="148"/>
      <c r="O83" s="150"/>
      <c r="P83" s="150"/>
      <c r="Q83" s="173"/>
      <c r="R83" s="173"/>
      <c r="S83" s="173"/>
      <c r="T83" s="173"/>
      <c r="U83" s="173"/>
      <c r="V83" s="173"/>
      <c r="W83" s="173"/>
      <c r="X83" s="173">
        <v>20</v>
      </c>
      <c r="Y83" s="173"/>
      <c r="Z83" s="95">
        <f>SUM(Q83:Y83)</f>
        <v>20</v>
      </c>
    </row>
    <row r="84" spans="1:26" x14ac:dyDescent="0.25">
      <c r="A84" s="154" t="s">
        <v>123</v>
      </c>
      <c r="B84" s="154" t="s">
        <v>124</v>
      </c>
      <c r="C84" s="154"/>
      <c r="D84" s="154" t="s">
        <v>49</v>
      </c>
      <c r="E84" s="154" t="s">
        <v>66</v>
      </c>
      <c r="F84" s="122" t="s">
        <v>15</v>
      </c>
      <c r="G84" s="122" t="s">
        <v>15</v>
      </c>
      <c r="H84" s="122"/>
      <c r="I84" s="136" t="s">
        <v>15</v>
      </c>
      <c r="J84" s="137" t="s">
        <v>15</v>
      </c>
      <c r="K84" s="138"/>
      <c r="L84" s="126">
        <v>5</v>
      </c>
      <c r="M84" s="128">
        <v>0.50763888888888886</v>
      </c>
      <c r="N84" s="124">
        <v>30</v>
      </c>
      <c r="O84" s="120"/>
      <c r="P84" s="116"/>
      <c r="Q84" s="166">
        <v>4</v>
      </c>
      <c r="R84" s="166"/>
      <c r="S84" s="165"/>
      <c r="T84" s="165"/>
      <c r="U84" s="165">
        <v>4</v>
      </c>
      <c r="V84" s="165">
        <v>7</v>
      </c>
      <c r="W84" s="165"/>
      <c r="X84" s="165"/>
      <c r="Y84" s="165"/>
      <c r="Z84" s="95">
        <f>SUM(Q84:Y84)</f>
        <v>15</v>
      </c>
    </row>
    <row r="85" spans="1:26" x14ac:dyDescent="0.25">
      <c r="A85" s="154" t="s">
        <v>167</v>
      </c>
      <c r="B85" s="154" t="s">
        <v>168</v>
      </c>
      <c r="C85" s="150"/>
      <c r="D85" s="150" t="s">
        <v>49</v>
      </c>
      <c r="E85" s="154" t="s">
        <v>71</v>
      </c>
      <c r="F85" s="37" t="s">
        <v>15</v>
      </c>
      <c r="G85" s="37" t="s">
        <v>15</v>
      </c>
      <c r="H85" s="37"/>
      <c r="I85" s="37" t="s">
        <v>15</v>
      </c>
      <c r="J85" s="102" t="s">
        <v>15</v>
      </c>
      <c r="K85" s="37"/>
      <c r="L85" s="5">
        <v>68</v>
      </c>
      <c r="M85" s="215">
        <v>1.0138888888888888</v>
      </c>
      <c r="N85" s="5">
        <v>9</v>
      </c>
      <c r="O85" s="4"/>
      <c r="P85" s="70"/>
      <c r="Q85" s="91"/>
      <c r="R85" s="91">
        <v>8</v>
      </c>
      <c r="S85" s="165"/>
      <c r="T85" s="165"/>
      <c r="U85" s="165">
        <v>7</v>
      </c>
      <c r="V85" s="165"/>
      <c r="W85" s="165"/>
      <c r="X85" s="165"/>
      <c r="Y85" s="165"/>
      <c r="Z85" s="95">
        <f>SUM(Q85:Y85)</f>
        <v>15</v>
      </c>
    </row>
    <row r="86" spans="1:26" x14ac:dyDescent="0.25">
      <c r="A86" s="150" t="s">
        <v>232</v>
      </c>
      <c r="B86" s="150" t="s">
        <v>94</v>
      </c>
      <c r="C86" s="150"/>
      <c r="D86" s="150" t="s">
        <v>49</v>
      </c>
      <c r="E86" s="150" t="s">
        <v>71</v>
      </c>
      <c r="F86" s="178" t="s">
        <v>15</v>
      </c>
      <c r="G86" s="178" t="s">
        <v>15</v>
      </c>
      <c r="H86" s="148"/>
      <c r="I86" s="148">
        <v>11</v>
      </c>
      <c r="J86" s="210" t="s">
        <v>32</v>
      </c>
      <c r="K86" s="148">
        <v>7</v>
      </c>
      <c r="L86" s="148">
        <v>41</v>
      </c>
      <c r="M86" s="180">
        <v>0.66041666666666665</v>
      </c>
      <c r="N86" s="148">
        <v>4</v>
      </c>
      <c r="O86" s="150"/>
      <c r="P86" s="150"/>
      <c r="Q86" s="173"/>
      <c r="R86" s="173"/>
      <c r="S86" s="173"/>
      <c r="T86" s="173"/>
      <c r="U86" s="173">
        <v>15</v>
      </c>
      <c r="V86" s="173"/>
      <c r="W86" s="182"/>
      <c r="X86" s="221"/>
      <c r="Y86" s="162"/>
      <c r="Z86" s="95">
        <f>SUM(Q86:Y86)</f>
        <v>15</v>
      </c>
    </row>
    <row r="87" spans="1:26" x14ac:dyDescent="0.25">
      <c r="A87" s="150" t="s">
        <v>240</v>
      </c>
      <c r="B87" s="150" t="s">
        <v>241</v>
      </c>
      <c r="C87" s="150"/>
      <c r="D87" s="150" t="s">
        <v>49</v>
      </c>
      <c r="E87" s="150" t="s">
        <v>102</v>
      </c>
      <c r="F87" s="178" t="s">
        <v>21</v>
      </c>
      <c r="G87" s="178" t="s">
        <v>21</v>
      </c>
      <c r="H87" s="148"/>
      <c r="I87" s="183">
        <v>14</v>
      </c>
      <c r="J87" s="184" t="s">
        <v>33</v>
      </c>
      <c r="K87" s="185">
        <v>6</v>
      </c>
      <c r="L87" s="186" t="s">
        <v>15</v>
      </c>
      <c r="M87" s="187" t="s">
        <v>15</v>
      </c>
      <c r="N87" s="148"/>
      <c r="O87" s="150"/>
      <c r="P87" s="150"/>
      <c r="Q87" s="188"/>
      <c r="R87" s="173"/>
      <c r="S87" s="188"/>
      <c r="T87" s="173"/>
      <c r="U87" s="188">
        <v>6</v>
      </c>
      <c r="V87" s="173"/>
      <c r="W87" s="188">
        <v>7</v>
      </c>
      <c r="X87" s="221"/>
      <c r="Y87" s="162"/>
      <c r="Z87" s="95">
        <f>SUM(Q87:Y87)</f>
        <v>13</v>
      </c>
    </row>
    <row r="88" spans="1:26" x14ac:dyDescent="0.25">
      <c r="A88" s="154" t="s">
        <v>189</v>
      </c>
      <c r="B88" s="154" t="s">
        <v>190</v>
      </c>
      <c r="C88" s="150"/>
      <c r="D88" s="150" t="s">
        <v>49</v>
      </c>
      <c r="E88" s="154" t="s">
        <v>117</v>
      </c>
      <c r="F88" s="5">
        <v>17</v>
      </c>
      <c r="G88" s="37">
        <v>0.5083333333333333</v>
      </c>
      <c r="H88" s="5">
        <v>8</v>
      </c>
      <c r="I88" s="34">
        <v>7</v>
      </c>
      <c r="J88" s="36" t="s">
        <v>28</v>
      </c>
      <c r="K88" s="35">
        <v>9</v>
      </c>
      <c r="L88" s="35">
        <v>7</v>
      </c>
      <c r="M88" s="49">
        <v>0.52083333333333337</v>
      </c>
      <c r="N88" s="5">
        <v>9</v>
      </c>
      <c r="O88" s="4"/>
      <c r="P88" s="70"/>
      <c r="Q88" s="91"/>
      <c r="R88" s="91"/>
      <c r="S88" s="165">
        <v>10</v>
      </c>
      <c r="T88" s="165"/>
      <c r="U88" s="165"/>
      <c r="V88" s="165"/>
      <c r="W88" s="165"/>
      <c r="X88" s="222"/>
      <c r="Y88" s="165"/>
      <c r="Z88" s="95">
        <f>SUM(Q88:Y88)</f>
        <v>10</v>
      </c>
    </row>
    <row r="89" spans="1:26" x14ac:dyDescent="0.25">
      <c r="A89" s="150" t="s">
        <v>214</v>
      </c>
      <c r="B89" s="150" t="s">
        <v>215</v>
      </c>
      <c r="C89" s="150"/>
      <c r="D89" s="150" t="s">
        <v>49</v>
      </c>
      <c r="E89" s="154" t="s">
        <v>102</v>
      </c>
      <c r="F89" s="148">
        <v>24</v>
      </c>
      <c r="G89" s="178">
        <v>0.54513888888888895</v>
      </c>
      <c r="H89" s="148">
        <v>7</v>
      </c>
      <c r="I89" s="190" t="s">
        <v>15</v>
      </c>
      <c r="J89" s="187" t="s">
        <v>15</v>
      </c>
      <c r="K89" s="185"/>
      <c r="L89" s="185">
        <v>32</v>
      </c>
      <c r="M89" s="216">
        <v>0.63611111111111118</v>
      </c>
      <c r="N89" s="148">
        <v>5</v>
      </c>
      <c r="O89" s="150"/>
      <c r="P89" s="150"/>
      <c r="Q89" s="173"/>
      <c r="R89" s="173"/>
      <c r="S89" s="173"/>
      <c r="T89" s="173">
        <v>9</v>
      </c>
      <c r="U89" s="173">
        <v>1</v>
      </c>
      <c r="V89" s="173"/>
      <c r="W89" s="173"/>
      <c r="X89" s="220"/>
      <c r="Y89" s="173"/>
      <c r="Z89" s="95">
        <f>SUM(Q89:Y89)</f>
        <v>10</v>
      </c>
    </row>
    <row r="90" spans="1:26" x14ac:dyDescent="0.25">
      <c r="A90" s="150" t="s">
        <v>233</v>
      </c>
      <c r="B90" s="150" t="s">
        <v>234</v>
      </c>
      <c r="C90" s="150"/>
      <c r="D90" s="150" t="s">
        <v>49</v>
      </c>
      <c r="E90" s="150" t="s">
        <v>66</v>
      </c>
      <c r="F90" s="148">
        <v>14</v>
      </c>
      <c r="G90" s="178">
        <v>0.49513888888888885</v>
      </c>
      <c r="H90" s="148">
        <v>9</v>
      </c>
      <c r="I90" s="190" t="s">
        <v>15</v>
      </c>
      <c r="J90" s="187" t="s">
        <v>15</v>
      </c>
      <c r="K90" s="185"/>
      <c r="L90" s="185"/>
      <c r="M90" s="187"/>
      <c r="N90" s="148"/>
      <c r="O90" s="150"/>
      <c r="P90" s="150"/>
      <c r="Q90" s="173"/>
      <c r="R90" s="173"/>
      <c r="S90" s="173"/>
      <c r="T90" s="173"/>
      <c r="U90" s="173">
        <v>10</v>
      </c>
      <c r="V90" s="173"/>
      <c r="W90" s="173"/>
      <c r="X90" s="173"/>
      <c r="Y90" s="173"/>
      <c r="Z90" s="95">
        <f>SUM(Q90:Y90)</f>
        <v>10</v>
      </c>
    </row>
    <row r="91" spans="1:26" x14ac:dyDescent="0.25">
      <c r="A91" s="150" t="s">
        <v>279</v>
      </c>
      <c r="B91" s="150" t="s">
        <v>194</v>
      </c>
      <c r="C91" s="150"/>
      <c r="D91" s="150" t="s">
        <v>49</v>
      </c>
      <c r="E91" s="150" t="s">
        <v>102</v>
      </c>
      <c r="F91" s="178"/>
      <c r="G91" s="178"/>
      <c r="H91" s="178"/>
      <c r="I91" s="190"/>
      <c r="J91" s="191"/>
      <c r="K91" s="186"/>
      <c r="L91" s="148"/>
      <c r="M91" s="180"/>
      <c r="N91" s="148"/>
      <c r="O91" s="150"/>
      <c r="P91" s="150"/>
      <c r="Q91" s="173"/>
      <c r="R91" s="173"/>
      <c r="S91" s="173"/>
      <c r="T91" s="173"/>
      <c r="U91" s="173"/>
      <c r="V91" s="173"/>
      <c r="W91" s="173"/>
      <c r="X91" s="173">
        <v>9</v>
      </c>
      <c r="Y91" s="173"/>
      <c r="Z91" s="95">
        <f>SUM(Q91:Y91)</f>
        <v>9</v>
      </c>
    </row>
    <row r="92" spans="1:26" x14ac:dyDescent="0.25">
      <c r="A92" s="150" t="s">
        <v>326</v>
      </c>
      <c r="B92" s="150" t="s">
        <v>327</v>
      </c>
      <c r="C92" s="150"/>
      <c r="D92" s="150" t="s">
        <v>49</v>
      </c>
      <c r="E92" s="150" t="s">
        <v>230</v>
      </c>
      <c r="F92" s="178"/>
      <c r="G92" s="178"/>
      <c r="H92" s="178"/>
      <c r="I92" s="190"/>
      <c r="J92" s="191"/>
      <c r="K92" s="186"/>
      <c r="L92" s="148"/>
      <c r="M92" s="180"/>
      <c r="N92" s="148"/>
      <c r="O92" s="150"/>
      <c r="P92" s="150"/>
      <c r="Q92" s="173"/>
      <c r="R92" s="173"/>
      <c r="S92" s="173"/>
      <c r="T92" s="173"/>
      <c r="U92" s="173"/>
      <c r="V92" s="173"/>
      <c r="W92" s="173"/>
      <c r="X92" s="173">
        <v>8</v>
      </c>
      <c r="Y92" s="173"/>
      <c r="Z92" s="95">
        <f>SUM(Q92:Y92)</f>
        <v>8</v>
      </c>
    </row>
    <row r="93" spans="1:26" x14ac:dyDescent="0.25">
      <c r="A93" s="154" t="s">
        <v>191</v>
      </c>
      <c r="B93" s="154" t="s">
        <v>192</v>
      </c>
      <c r="C93" s="150"/>
      <c r="D93" s="150" t="s">
        <v>49</v>
      </c>
      <c r="E93" s="154" t="s">
        <v>99</v>
      </c>
      <c r="F93" s="178" t="s">
        <v>15</v>
      </c>
      <c r="G93" s="178" t="s">
        <v>15</v>
      </c>
      <c r="H93" s="148"/>
      <c r="I93" s="183">
        <v>2</v>
      </c>
      <c r="J93" s="184" t="s">
        <v>31</v>
      </c>
      <c r="K93" s="185">
        <v>20</v>
      </c>
      <c r="L93" s="148">
        <v>11</v>
      </c>
      <c r="M93" s="180">
        <v>0.54999999999999993</v>
      </c>
      <c r="N93" s="148">
        <v>8</v>
      </c>
      <c r="O93" s="150"/>
      <c r="P93" s="181"/>
      <c r="Q93" s="173"/>
      <c r="R93" s="173"/>
      <c r="S93" s="165">
        <v>7</v>
      </c>
      <c r="T93" s="165"/>
      <c r="U93" s="165"/>
      <c r="V93" s="165"/>
      <c r="W93" s="165"/>
      <c r="X93" s="165"/>
      <c r="Y93" s="165"/>
      <c r="Z93" s="95">
        <f>SUM(Q93:Y93)</f>
        <v>7</v>
      </c>
    </row>
    <row r="94" spans="1:26" x14ac:dyDescent="0.25">
      <c r="A94" s="154" t="s">
        <v>125</v>
      </c>
      <c r="B94" s="154" t="s">
        <v>104</v>
      </c>
      <c r="C94" s="150"/>
      <c r="D94" s="150" t="s">
        <v>49</v>
      </c>
      <c r="E94" s="154" t="s">
        <v>83</v>
      </c>
      <c r="F94" s="37" t="s">
        <v>15</v>
      </c>
      <c r="G94" s="37" t="s">
        <v>15</v>
      </c>
      <c r="H94" s="5"/>
      <c r="I94" s="34">
        <v>18</v>
      </c>
      <c r="J94" s="36" t="s">
        <v>23</v>
      </c>
      <c r="K94" s="35">
        <v>9</v>
      </c>
      <c r="L94" s="37" t="s">
        <v>15</v>
      </c>
      <c r="M94" s="66" t="s">
        <v>15</v>
      </c>
      <c r="N94" s="37"/>
      <c r="O94" s="4"/>
      <c r="P94" s="70"/>
      <c r="Q94" s="91"/>
      <c r="R94" s="91">
        <v>6</v>
      </c>
      <c r="S94" s="165"/>
      <c r="T94" s="165"/>
      <c r="U94" s="165"/>
      <c r="V94" s="165"/>
      <c r="W94" s="165"/>
      <c r="X94" s="165"/>
      <c r="Y94" s="165"/>
      <c r="Z94" s="95">
        <f>SUM(Q94:Y94)</f>
        <v>6</v>
      </c>
    </row>
    <row r="95" spans="1:26" x14ac:dyDescent="0.25">
      <c r="A95" s="150" t="s">
        <v>329</v>
      </c>
      <c r="B95" s="150" t="s">
        <v>330</v>
      </c>
      <c r="C95" s="150"/>
      <c r="D95" s="150" t="s">
        <v>49</v>
      </c>
      <c r="E95" s="150" t="s">
        <v>83</v>
      </c>
      <c r="F95" s="178"/>
      <c r="G95" s="178"/>
      <c r="H95" s="178"/>
      <c r="I95" s="190"/>
      <c r="J95" s="191"/>
      <c r="K95" s="186"/>
      <c r="L95" s="148"/>
      <c r="M95" s="180"/>
      <c r="N95" s="148"/>
      <c r="O95" s="150"/>
      <c r="P95" s="150"/>
      <c r="Q95" s="173"/>
      <c r="R95" s="173"/>
      <c r="S95" s="173"/>
      <c r="T95" s="173"/>
      <c r="U95" s="173"/>
      <c r="V95" s="173"/>
      <c r="W95" s="173"/>
      <c r="X95" s="173">
        <v>6</v>
      </c>
      <c r="Y95" s="173"/>
      <c r="Z95" s="95">
        <f>SUM(Q95:Y95)</f>
        <v>6</v>
      </c>
    </row>
    <row r="96" spans="1:26" x14ac:dyDescent="0.25">
      <c r="A96" s="150" t="s">
        <v>246</v>
      </c>
      <c r="B96" s="150" t="s">
        <v>247</v>
      </c>
      <c r="C96" s="150"/>
      <c r="D96" s="150" t="s">
        <v>49</v>
      </c>
      <c r="E96" s="150" t="s">
        <v>66</v>
      </c>
      <c r="F96" s="178" t="s">
        <v>15</v>
      </c>
      <c r="G96" s="178" t="s">
        <v>15</v>
      </c>
      <c r="H96" s="178"/>
      <c r="I96" s="190" t="s">
        <v>15</v>
      </c>
      <c r="J96" s="191" t="s">
        <v>15</v>
      </c>
      <c r="K96" s="186"/>
      <c r="L96" s="148">
        <v>25</v>
      </c>
      <c r="M96" s="180">
        <v>0.62013888888888891</v>
      </c>
      <c r="N96" s="148">
        <v>6</v>
      </c>
      <c r="O96" s="150"/>
      <c r="P96" s="150"/>
      <c r="Q96" s="173"/>
      <c r="R96" s="173"/>
      <c r="S96" s="173"/>
      <c r="T96" s="173"/>
      <c r="U96" s="173">
        <v>1</v>
      </c>
      <c r="V96" s="173">
        <v>4</v>
      </c>
      <c r="W96" s="173"/>
      <c r="X96" s="173"/>
      <c r="Y96" s="173"/>
      <c r="Z96" s="95">
        <f>SUM(Q96:Y96)</f>
        <v>5</v>
      </c>
    </row>
    <row r="97" spans="1:26" x14ac:dyDescent="0.25">
      <c r="A97" s="150" t="s">
        <v>279</v>
      </c>
      <c r="B97" s="150" t="s">
        <v>194</v>
      </c>
      <c r="C97" s="150"/>
      <c r="D97" s="150" t="s">
        <v>49</v>
      </c>
      <c r="E97" s="150" t="s">
        <v>102</v>
      </c>
      <c r="F97" s="178"/>
      <c r="G97" s="178"/>
      <c r="H97" s="178"/>
      <c r="I97" s="190"/>
      <c r="J97" s="191"/>
      <c r="K97" s="186"/>
      <c r="L97" s="148"/>
      <c r="M97" s="180"/>
      <c r="N97" s="148"/>
      <c r="O97" s="150"/>
      <c r="P97" s="150"/>
      <c r="Q97" s="173"/>
      <c r="R97" s="173"/>
      <c r="S97" s="173"/>
      <c r="T97" s="173"/>
      <c r="U97" s="173"/>
      <c r="V97" s="173">
        <v>5</v>
      </c>
      <c r="W97" s="173"/>
      <c r="X97" s="173"/>
      <c r="Y97" s="173"/>
      <c r="Z97" s="95">
        <f>SUM(Q97:Y97)</f>
        <v>5</v>
      </c>
    </row>
    <row r="98" spans="1:26" x14ac:dyDescent="0.25">
      <c r="A98" s="150" t="s">
        <v>283</v>
      </c>
      <c r="B98" s="150" t="s">
        <v>284</v>
      </c>
      <c r="C98" s="150"/>
      <c r="D98" s="150" t="s">
        <v>49</v>
      </c>
      <c r="E98" s="150" t="s">
        <v>99</v>
      </c>
      <c r="F98" s="178" t="s">
        <v>15</v>
      </c>
      <c r="G98" s="178" t="s">
        <v>15</v>
      </c>
      <c r="H98" s="178"/>
      <c r="I98" s="190" t="s">
        <v>15</v>
      </c>
      <c r="J98" s="191" t="s">
        <v>15</v>
      </c>
      <c r="K98" s="186"/>
      <c r="L98" s="148">
        <v>28</v>
      </c>
      <c r="M98" s="180">
        <v>0.74513888888888902</v>
      </c>
      <c r="N98" s="148">
        <v>9</v>
      </c>
      <c r="O98" s="150"/>
      <c r="P98" s="150"/>
      <c r="Q98" s="173"/>
      <c r="R98" s="173"/>
      <c r="S98" s="173"/>
      <c r="T98" s="173"/>
      <c r="U98" s="173"/>
      <c r="V98" s="173">
        <v>2</v>
      </c>
      <c r="W98" s="173"/>
      <c r="X98" s="173">
        <v>3</v>
      </c>
      <c r="Y98" s="173"/>
      <c r="Z98" s="95">
        <f>SUM(Q98:Y98)</f>
        <v>5</v>
      </c>
    </row>
    <row r="99" spans="1:26" x14ac:dyDescent="0.25">
      <c r="A99" s="150" t="s">
        <v>331</v>
      </c>
      <c r="B99" s="150" t="s">
        <v>104</v>
      </c>
      <c r="C99" s="150"/>
      <c r="D99" s="150" t="s">
        <v>49</v>
      </c>
      <c r="E99" s="150" t="s">
        <v>99</v>
      </c>
      <c r="F99" s="178"/>
      <c r="G99" s="178"/>
      <c r="H99" s="178"/>
      <c r="I99" s="190"/>
      <c r="J99" s="191"/>
      <c r="K99" s="186"/>
      <c r="L99" s="148"/>
      <c r="M99" s="180"/>
      <c r="N99" s="148"/>
      <c r="O99" s="150"/>
      <c r="P99" s="150"/>
      <c r="Q99" s="173"/>
      <c r="R99" s="173"/>
      <c r="S99" s="173"/>
      <c r="T99" s="173"/>
      <c r="U99" s="173"/>
      <c r="V99" s="173"/>
      <c r="W99" s="173"/>
      <c r="X99" s="173">
        <v>5</v>
      </c>
      <c r="Y99" s="173"/>
      <c r="Z99" s="95">
        <f>SUM(Q99:Y99)</f>
        <v>5</v>
      </c>
    </row>
    <row r="100" spans="1:26" x14ac:dyDescent="0.25">
      <c r="A100" s="150" t="s">
        <v>332</v>
      </c>
      <c r="B100" s="150" t="s">
        <v>333</v>
      </c>
      <c r="C100" s="150"/>
      <c r="D100" s="150" t="s">
        <v>49</v>
      </c>
      <c r="E100" s="150" t="s">
        <v>83</v>
      </c>
      <c r="F100" s="178"/>
      <c r="G100" s="178"/>
      <c r="H100" s="178"/>
      <c r="I100" s="190"/>
      <c r="J100" s="191"/>
      <c r="K100" s="186"/>
      <c r="L100" s="148"/>
      <c r="M100" s="180"/>
      <c r="N100" s="148"/>
      <c r="O100" s="150"/>
      <c r="P100" s="150"/>
      <c r="Q100" s="173"/>
      <c r="R100" s="173"/>
      <c r="S100" s="173"/>
      <c r="T100" s="173"/>
      <c r="U100" s="173"/>
      <c r="V100" s="173"/>
      <c r="W100" s="173"/>
      <c r="X100" s="173">
        <v>4</v>
      </c>
      <c r="Y100" s="173"/>
      <c r="Z100" s="95">
        <f>SUM(Q100:Y100)</f>
        <v>4</v>
      </c>
    </row>
    <row r="101" spans="1:26" x14ac:dyDescent="0.25">
      <c r="A101" s="154" t="s">
        <v>125</v>
      </c>
      <c r="B101" s="154" t="s">
        <v>104</v>
      </c>
      <c r="C101" s="154"/>
      <c r="D101" s="154" t="s">
        <v>49</v>
      </c>
      <c r="E101" s="154" t="s">
        <v>83</v>
      </c>
      <c r="F101" s="121">
        <v>47</v>
      </c>
      <c r="G101" s="122">
        <v>0.60833333333333328</v>
      </c>
      <c r="H101" s="121">
        <v>10</v>
      </c>
      <c r="I101" s="126">
        <v>21</v>
      </c>
      <c r="J101" s="127" t="s">
        <v>20</v>
      </c>
      <c r="K101" s="124">
        <v>15</v>
      </c>
      <c r="L101" s="122" t="s">
        <v>15</v>
      </c>
      <c r="M101" s="217" t="s">
        <v>15</v>
      </c>
      <c r="N101" s="122"/>
      <c r="O101" s="120"/>
      <c r="P101" s="130"/>
      <c r="Q101" s="166">
        <v>3</v>
      </c>
      <c r="R101" s="166"/>
      <c r="S101" s="165"/>
      <c r="T101" s="165"/>
      <c r="U101" s="165"/>
      <c r="V101" s="165"/>
      <c r="W101" s="165"/>
      <c r="X101" s="165"/>
      <c r="Y101" s="165"/>
      <c r="Z101" s="95">
        <f>SUM(Q101:Y101)</f>
        <v>3</v>
      </c>
    </row>
    <row r="102" spans="1:26" x14ac:dyDescent="0.25">
      <c r="A102" s="150" t="s">
        <v>282</v>
      </c>
      <c r="B102" s="150" t="s">
        <v>173</v>
      </c>
      <c r="C102" s="150"/>
      <c r="D102" s="150" t="s">
        <v>49</v>
      </c>
      <c r="E102" s="150" t="s">
        <v>75</v>
      </c>
      <c r="F102" s="178"/>
      <c r="G102" s="178"/>
      <c r="H102" s="178"/>
      <c r="I102" s="190"/>
      <c r="J102" s="191"/>
      <c r="K102" s="186"/>
      <c r="L102" s="148"/>
      <c r="M102" s="180"/>
      <c r="N102" s="148"/>
      <c r="O102" s="150"/>
      <c r="P102" s="150"/>
      <c r="Q102" s="173"/>
      <c r="R102" s="173"/>
      <c r="S102" s="173"/>
      <c r="T102" s="173"/>
      <c r="U102" s="173"/>
      <c r="V102" s="173">
        <v>3</v>
      </c>
      <c r="W102" s="173"/>
      <c r="X102" s="173"/>
      <c r="Y102" s="173"/>
      <c r="Z102" s="95">
        <f>SUM(Q102:Y102)</f>
        <v>3</v>
      </c>
    </row>
    <row r="103" spans="1:26" x14ac:dyDescent="0.25">
      <c r="A103" s="154" t="s">
        <v>128</v>
      </c>
      <c r="B103" s="154" t="s">
        <v>129</v>
      </c>
      <c r="C103" s="154"/>
      <c r="D103" s="154" t="s">
        <v>49</v>
      </c>
      <c r="E103" s="154" t="s">
        <v>71</v>
      </c>
      <c r="F103" s="143" t="s">
        <v>12</v>
      </c>
      <c r="G103" s="144"/>
      <c r="H103" s="143">
        <v>5</v>
      </c>
      <c r="I103" s="145"/>
      <c r="J103" s="135" t="s">
        <v>25</v>
      </c>
      <c r="K103" s="146">
        <v>6</v>
      </c>
      <c r="L103" s="143"/>
      <c r="M103" s="213" t="s">
        <v>25</v>
      </c>
      <c r="N103" s="143">
        <v>5</v>
      </c>
      <c r="O103" s="120"/>
      <c r="P103" s="116"/>
      <c r="Q103" s="166">
        <v>2</v>
      </c>
      <c r="R103" s="166"/>
      <c r="S103" s="165"/>
      <c r="T103" s="165"/>
      <c r="U103" s="165"/>
      <c r="V103" s="165"/>
      <c r="W103" s="165"/>
      <c r="X103" s="165"/>
      <c r="Y103" s="165"/>
      <c r="Z103" s="95">
        <f>SUM(Q103:Y103)</f>
        <v>2</v>
      </c>
    </row>
    <row r="104" spans="1:26" x14ac:dyDescent="0.25">
      <c r="A104" s="150" t="s">
        <v>248</v>
      </c>
      <c r="B104" s="150" t="s">
        <v>249</v>
      </c>
      <c r="C104" s="150"/>
      <c r="D104" s="150" t="s">
        <v>49</v>
      </c>
      <c r="E104" s="150" t="s">
        <v>71</v>
      </c>
      <c r="F104" s="178" t="s">
        <v>15</v>
      </c>
      <c r="G104" s="178" t="s">
        <v>15</v>
      </c>
      <c r="H104" s="178"/>
      <c r="I104" s="190" t="s">
        <v>15</v>
      </c>
      <c r="J104" s="191" t="s">
        <v>15</v>
      </c>
      <c r="K104" s="186"/>
      <c r="L104" s="148">
        <v>26</v>
      </c>
      <c r="M104" s="180">
        <v>0.66180555555555598</v>
      </c>
      <c r="N104" s="148">
        <v>7</v>
      </c>
      <c r="O104" s="150"/>
      <c r="P104" s="150"/>
      <c r="Q104" s="173"/>
      <c r="R104" s="173"/>
      <c r="S104" s="173"/>
      <c r="T104" s="173"/>
      <c r="U104" s="173">
        <v>1</v>
      </c>
      <c r="V104" s="173"/>
      <c r="W104" s="173"/>
      <c r="X104" s="173"/>
      <c r="Y104" s="173"/>
      <c r="Z104" s="95">
        <f>SUM(Q104:Y104)</f>
        <v>1</v>
      </c>
    </row>
    <row r="105" spans="1:26" x14ac:dyDescent="0.25">
      <c r="A105" s="150" t="s">
        <v>250</v>
      </c>
      <c r="B105" s="150" t="s">
        <v>251</v>
      </c>
      <c r="C105" s="150"/>
      <c r="D105" s="150" t="s">
        <v>49</v>
      </c>
      <c r="E105" s="150" t="s">
        <v>83</v>
      </c>
      <c r="F105" s="178" t="s">
        <v>15</v>
      </c>
      <c r="G105" s="178" t="s">
        <v>15</v>
      </c>
      <c r="H105" s="178"/>
      <c r="I105" s="190" t="s">
        <v>15</v>
      </c>
      <c r="J105" s="191" t="s">
        <v>15</v>
      </c>
      <c r="K105" s="186"/>
      <c r="L105" s="148">
        <v>27</v>
      </c>
      <c r="M105" s="180">
        <v>0.70347222222222205</v>
      </c>
      <c r="N105" s="148">
        <v>8</v>
      </c>
      <c r="O105" s="150"/>
      <c r="P105" s="150"/>
      <c r="Q105" s="173"/>
      <c r="R105" s="173"/>
      <c r="S105" s="173"/>
      <c r="T105" s="173"/>
      <c r="U105" s="173">
        <v>1</v>
      </c>
      <c r="V105" s="173"/>
      <c r="W105" s="173"/>
      <c r="X105" s="173"/>
      <c r="Y105" s="173"/>
      <c r="Z105" s="95">
        <f>SUM(Q105:Y105)</f>
        <v>1</v>
      </c>
    </row>
    <row r="106" spans="1:26" x14ac:dyDescent="0.25">
      <c r="A106" s="150"/>
      <c r="B106" s="150"/>
      <c r="C106" s="150"/>
      <c r="D106" s="150"/>
      <c r="E106" s="150"/>
      <c r="F106" s="178" t="s">
        <v>15</v>
      </c>
      <c r="G106" s="178" t="s">
        <v>15</v>
      </c>
      <c r="H106" s="178"/>
      <c r="I106" s="190" t="s">
        <v>15</v>
      </c>
      <c r="J106" s="191" t="s">
        <v>15</v>
      </c>
      <c r="K106" s="186"/>
      <c r="L106" s="148">
        <v>29</v>
      </c>
      <c r="M106" s="180">
        <v>0.78680555555555598</v>
      </c>
      <c r="N106" s="148">
        <v>10</v>
      </c>
      <c r="O106" s="150"/>
      <c r="P106" s="150"/>
      <c r="Q106" s="173"/>
      <c r="R106" s="173"/>
      <c r="S106" s="173"/>
      <c r="T106" s="173"/>
      <c r="U106" s="173"/>
      <c r="V106" s="173"/>
      <c r="W106" s="173"/>
      <c r="X106" s="173"/>
      <c r="Y106" s="173"/>
      <c r="Z106" s="95"/>
    </row>
    <row r="107" spans="1:26" x14ac:dyDescent="0.25">
      <c r="A107" s="150"/>
      <c r="B107" s="150"/>
      <c r="C107" s="150"/>
      <c r="D107" s="150"/>
      <c r="E107" s="150"/>
      <c r="F107" s="178"/>
      <c r="G107" s="178"/>
      <c r="H107" s="178"/>
      <c r="I107" s="190"/>
      <c r="J107" s="193"/>
      <c r="K107" s="194"/>
      <c r="L107" s="195"/>
      <c r="M107" s="196"/>
      <c r="N107" s="185"/>
      <c r="O107" s="197"/>
      <c r="P107" s="197"/>
      <c r="Q107" s="162"/>
      <c r="R107" s="162"/>
      <c r="S107" s="162"/>
      <c r="T107" s="162"/>
      <c r="U107" s="162"/>
      <c r="V107" s="162"/>
      <c r="W107" s="173"/>
      <c r="X107" s="173"/>
      <c r="Y107" s="173"/>
      <c r="Z107" s="95"/>
    </row>
    <row r="108" spans="1:26" x14ac:dyDescent="0.25">
      <c r="A108" s="6"/>
      <c r="B108" s="6"/>
      <c r="C108" s="7"/>
      <c r="D108" s="6"/>
      <c r="E108" s="6"/>
      <c r="F108" s="8" t="s">
        <v>12</v>
      </c>
      <c r="G108" s="7"/>
      <c r="H108" s="8">
        <v>9</v>
      </c>
      <c r="I108" s="8"/>
      <c r="J108" s="40"/>
      <c r="K108" s="52">
        <v>11</v>
      </c>
      <c r="L108" s="54"/>
      <c r="M108" s="55"/>
      <c r="N108" s="53">
        <v>10</v>
      </c>
      <c r="O108" s="53"/>
      <c r="P108" s="53"/>
      <c r="Q108" s="53"/>
      <c r="R108" s="53"/>
      <c r="S108" s="53"/>
      <c r="T108" s="53"/>
      <c r="U108" s="53"/>
      <c r="V108" s="53"/>
      <c r="W108" s="8"/>
      <c r="X108" s="6"/>
      <c r="Y108" s="6"/>
      <c r="Z108" s="6"/>
    </row>
    <row r="110" spans="1:26" x14ac:dyDescent="0.25">
      <c r="A110" s="9"/>
      <c r="B110" s="10"/>
      <c r="C110" s="11"/>
      <c r="D110" s="10"/>
      <c r="E110" s="10"/>
      <c r="F110" s="198" t="s">
        <v>34</v>
      </c>
      <c r="G110" s="198"/>
      <c r="H110" s="12" t="e">
        <f>SUM(H108+H78+#REF!+#REF!+H18+H15)</f>
        <v>#REF!</v>
      </c>
      <c r="I110" s="12"/>
      <c r="J110" s="31"/>
      <c r="K110" s="12" t="e">
        <f>SUM(K108+K78+#REF!+#REF!+K18+K15)</f>
        <v>#REF!</v>
      </c>
      <c r="L110" s="12"/>
      <c r="M110" s="31"/>
      <c r="N110" s="12" t="e">
        <f>SUM(N108+N78+#REF!+#REF!+N18+N15)</f>
        <v>#REF!</v>
      </c>
      <c r="O110" s="12"/>
      <c r="P110" s="12"/>
      <c r="Q110" s="113"/>
      <c r="R110" s="113"/>
      <c r="S110" s="12"/>
      <c r="T110" s="113"/>
      <c r="U110" s="12"/>
      <c r="V110" s="12"/>
      <c r="W110" s="12"/>
      <c r="X110" s="12"/>
      <c r="Y110" s="12"/>
      <c r="Z110" s="12"/>
    </row>
    <row r="112" spans="1:26" x14ac:dyDescent="0.25">
      <c r="A112" s="13"/>
      <c r="B112" s="13"/>
      <c r="C112" s="14"/>
      <c r="D112" s="13"/>
      <c r="E112" s="13"/>
      <c r="F112" s="15" t="s">
        <v>35</v>
      </c>
      <c r="G112" s="14"/>
      <c r="H112" s="15">
        <v>78</v>
      </c>
      <c r="I112" s="15"/>
      <c r="J112" s="57"/>
      <c r="K112" s="58"/>
      <c r="L112" s="58"/>
      <c r="M112" s="57"/>
      <c r="N112" s="58"/>
      <c r="O112" s="58"/>
      <c r="P112" s="68"/>
      <c r="Q112" s="68"/>
      <c r="R112" s="68"/>
      <c r="S112" s="68"/>
      <c r="T112" s="68"/>
      <c r="U112" s="68"/>
      <c r="V112" s="68"/>
      <c r="W112" s="68"/>
      <c r="X112" s="69"/>
      <c r="Y112" s="69"/>
      <c r="Z112" s="69"/>
    </row>
    <row r="113" spans="1:26" x14ac:dyDescent="0.25">
      <c r="A113" s="16"/>
      <c r="B113" s="16"/>
      <c r="C113" s="17"/>
      <c r="D113" s="16"/>
      <c r="E113" s="16"/>
      <c r="F113" s="38" t="s">
        <v>36</v>
      </c>
      <c r="G113" s="17"/>
      <c r="H113" s="18">
        <f>33/78</f>
        <v>0.42307692307692307</v>
      </c>
      <c r="I113" s="18"/>
      <c r="J113" s="32"/>
      <c r="K113" s="18" t="e">
        <f>+K110/$H$112</f>
        <v>#REF!</v>
      </c>
      <c r="L113" s="18"/>
      <c r="M113" s="32"/>
      <c r="N113" s="18" t="e">
        <f>+N110/$H$112</f>
        <v>#REF!</v>
      </c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9"/>
    </row>
  </sheetData>
  <sheetProtection selectLockedCells="1" selectUnlockedCells="1"/>
  <autoFilter ref="A1:Z108" xr:uid="{00000000-0009-0000-0000-000000000000}"/>
  <sortState ref="A2:Z23">
    <sortCondition descending="1" ref="Z2:Z23"/>
  </sortState>
  <mergeCells count="1">
    <mergeCell ref="F110:G110"/>
  </mergeCells>
  <phoneticPr fontId="27" type="noConversion"/>
  <pageMargins left="0.23622047244094491" right="0.23622047244094491" top="0.74803149606299213" bottom="0.74803149606299213" header="0.31496062992125984" footer="0.31496062992125984"/>
  <pageSetup paperSize="9" scale="69" firstPageNumber="0" fitToHeight="0" orientation="landscape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31"/>
  <sheetViews>
    <sheetView workbookViewId="0">
      <selection activeCell="J18" sqref="J18"/>
    </sheetView>
  </sheetViews>
  <sheetFormatPr baseColWidth="10" defaultRowHeight="13.2" x14ac:dyDescent="0.25"/>
  <cols>
    <col min="1" max="1" width="14.109375" customWidth="1"/>
    <col min="10" max="10" width="25.33203125" customWidth="1"/>
  </cols>
  <sheetData>
    <row r="1" spans="1:12" ht="13.8" x14ac:dyDescent="0.3">
      <c r="A1" s="21" t="s">
        <v>37</v>
      </c>
      <c r="B1" s="21" t="s">
        <v>38</v>
      </c>
      <c r="C1" s="21" t="s">
        <v>1</v>
      </c>
      <c r="D1" s="21" t="s">
        <v>2</v>
      </c>
      <c r="E1" s="21" t="s">
        <v>3</v>
      </c>
      <c r="F1" s="22" t="s">
        <v>4</v>
      </c>
      <c r="G1" s="200" t="s">
        <v>50</v>
      </c>
      <c r="H1" s="201"/>
      <c r="I1" s="23"/>
      <c r="J1" s="202" t="s">
        <v>63</v>
      </c>
      <c r="K1" s="201"/>
      <c r="L1" s="201"/>
    </row>
    <row r="2" spans="1:12" x14ac:dyDescent="0.25">
      <c r="A2" s="199" t="s">
        <v>102</v>
      </c>
      <c r="B2" s="199"/>
      <c r="C2" s="24"/>
      <c r="D2" s="25"/>
      <c r="E2" s="24"/>
      <c r="F2" s="24"/>
      <c r="G2" s="26"/>
      <c r="H2" s="41">
        <v>30</v>
      </c>
      <c r="I2" s="23"/>
      <c r="J2" s="23"/>
      <c r="K2" s="23"/>
      <c r="L2" s="23"/>
    </row>
    <row r="3" spans="1:12" x14ac:dyDescent="0.25">
      <c r="A3" s="5"/>
      <c r="B3" s="4"/>
      <c r="C3" s="4"/>
      <c r="D3" s="4"/>
      <c r="E3" s="4"/>
      <c r="F3" s="4"/>
      <c r="G3" s="4" t="s">
        <v>361</v>
      </c>
      <c r="H3" s="28"/>
      <c r="I3" s="29"/>
      <c r="J3" s="205" t="s">
        <v>71</v>
      </c>
      <c r="K3" s="206"/>
      <c r="L3" s="46">
        <v>164</v>
      </c>
    </row>
    <row r="4" spans="1:12" x14ac:dyDescent="0.25">
      <c r="A4" s="5"/>
      <c r="B4" s="4"/>
      <c r="C4" s="4"/>
      <c r="D4" s="4"/>
      <c r="E4" s="4"/>
      <c r="F4" s="4"/>
      <c r="G4" s="4" t="s">
        <v>362</v>
      </c>
      <c r="H4" s="28"/>
      <c r="I4" s="23"/>
      <c r="J4" s="205" t="s">
        <v>99</v>
      </c>
      <c r="K4" s="206"/>
      <c r="L4" s="46">
        <v>124</v>
      </c>
    </row>
    <row r="5" spans="1:12" x14ac:dyDescent="0.25">
      <c r="A5" s="5"/>
      <c r="B5" s="4"/>
      <c r="C5" s="4"/>
      <c r="D5" s="4"/>
      <c r="E5" s="4"/>
      <c r="F5" s="4"/>
      <c r="G5" s="4" t="s">
        <v>363</v>
      </c>
      <c r="H5" s="28"/>
      <c r="I5" s="44"/>
      <c r="J5" s="205" t="s">
        <v>102</v>
      </c>
      <c r="K5" s="206"/>
      <c r="L5" s="46">
        <v>119</v>
      </c>
    </row>
    <row r="6" spans="1:12" x14ac:dyDescent="0.25">
      <c r="A6" s="5"/>
      <c r="B6" s="4"/>
      <c r="C6" s="4"/>
      <c r="D6" s="4"/>
      <c r="E6" s="4"/>
      <c r="F6" s="4"/>
      <c r="G6" s="4"/>
      <c r="H6" s="28"/>
      <c r="I6" s="23"/>
      <c r="J6" s="175" t="s">
        <v>66</v>
      </c>
      <c r="K6" s="177"/>
      <c r="L6" s="46">
        <v>118</v>
      </c>
    </row>
    <row r="7" spans="1:12" x14ac:dyDescent="0.25">
      <c r="A7" s="199" t="s">
        <v>75</v>
      </c>
      <c r="B7" s="199"/>
      <c r="C7" s="24"/>
      <c r="D7" s="25"/>
      <c r="E7" s="24"/>
      <c r="F7" s="24"/>
      <c r="G7" s="45"/>
      <c r="H7" s="41">
        <v>20</v>
      </c>
      <c r="I7" s="23"/>
      <c r="J7" s="175" t="s">
        <v>75</v>
      </c>
      <c r="K7" s="177"/>
      <c r="L7" s="46">
        <v>70</v>
      </c>
    </row>
    <row r="8" spans="1:12" x14ac:dyDescent="0.25">
      <c r="A8" s="5"/>
      <c r="B8" s="4"/>
      <c r="C8" s="4"/>
      <c r="D8" s="4"/>
      <c r="E8" s="4"/>
      <c r="F8" s="4"/>
      <c r="G8" s="4" t="s">
        <v>364</v>
      </c>
      <c r="H8" s="28"/>
      <c r="J8" s="175" t="s">
        <v>80</v>
      </c>
      <c r="K8" s="177"/>
      <c r="L8" s="46">
        <v>58</v>
      </c>
    </row>
    <row r="9" spans="1:12" x14ac:dyDescent="0.25">
      <c r="A9" s="5"/>
      <c r="B9" s="4"/>
      <c r="C9" s="4"/>
      <c r="D9" s="4"/>
      <c r="E9" s="4"/>
      <c r="F9" s="4"/>
      <c r="G9" s="4" t="s">
        <v>365</v>
      </c>
      <c r="H9" s="28"/>
      <c r="I9" s="29"/>
      <c r="J9" s="175" t="s">
        <v>83</v>
      </c>
      <c r="K9" s="175"/>
      <c r="L9" s="46">
        <v>41</v>
      </c>
    </row>
    <row r="10" spans="1:12" x14ac:dyDescent="0.25">
      <c r="A10" s="5"/>
      <c r="B10" s="4"/>
      <c r="C10" s="4"/>
      <c r="D10" s="4"/>
      <c r="E10" s="4"/>
      <c r="F10" s="4"/>
      <c r="G10" s="4"/>
      <c r="H10" s="28"/>
      <c r="I10" s="29"/>
      <c r="J10" s="175" t="s">
        <v>120</v>
      </c>
      <c r="K10" s="175"/>
      <c r="L10" s="46">
        <v>21</v>
      </c>
    </row>
    <row r="11" spans="1:12" x14ac:dyDescent="0.25">
      <c r="A11" s="5"/>
      <c r="B11" s="4"/>
      <c r="C11" s="4"/>
      <c r="D11" s="4"/>
      <c r="E11" s="4"/>
      <c r="F11" s="4"/>
      <c r="G11" s="4"/>
      <c r="H11" s="28"/>
      <c r="I11" s="29"/>
      <c r="J11" s="47" t="s">
        <v>117</v>
      </c>
      <c r="K11" s="47"/>
      <c r="L11" s="46">
        <v>19</v>
      </c>
    </row>
    <row r="12" spans="1:12" x14ac:dyDescent="0.25">
      <c r="A12" s="199" t="s">
        <v>71</v>
      </c>
      <c r="B12" s="199"/>
      <c r="C12" s="24"/>
      <c r="D12" s="25"/>
      <c r="E12" s="24"/>
      <c r="F12" s="24"/>
      <c r="G12" s="26"/>
      <c r="H12" s="41">
        <v>15</v>
      </c>
      <c r="J12" s="47" t="s">
        <v>230</v>
      </c>
      <c r="K12" s="47"/>
      <c r="L12" s="46">
        <v>18</v>
      </c>
    </row>
    <row r="13" spans="1:12" x14ac:dyDescent="0.25">
      <c r="A13" s="5"/>
      <c r="B13" s="4"/>
      <c r="C13" s="4"/>
      <c r="D13" s="4"/>
      <c r="E13" s="4"/>
      <c r="F13" s="4"/>
      <c r="G13" s="4" t="s">
        <v>366</v>
      </c>
      <c r="H13" s="28"/>
    </row>
    <row r="14" spans="1:12" x14ac:dyDescent="0.25">
      <c r="A14" s="5"/>
      <c r="B14" s="4"/>
      <c r="C14" s="4"/>
      <c r="D14" s="4"/>
      <c r="E14" s="4"/>
      <c r="F14" s="4"/>
      <c r="G14" s="4" t="s">
        <v>367</v>
      </c>
      <c r="H14" s="28"/>
    </row>
    <row r="15" spans="1:12" x14ac:dyDescent="0.25">
      <c r="A15" s="5"/>
      <c r="B15" s="4"/>
      <c r="C15" s="4"/>
      <c r="D15" s="4"/>
      <c r="E15" s="4"/>
      <c r="F15" s="4"/>
      <c r="G15" s="4"/>
      <c r="H15" s="28"/>
      <c r="I15" s="29"/>
      <c r="J15" s="29"/>
      <c r="K15" s="29"/>
      <c r="L15" s="29"/>
    </row>
    <row r="16" spans="1:12" x14ac:dyDescent="0.25">
      <c r="A16" s="5"/>
      <c r="B16" s="4"/>
      <c r="C16" s="4"/>
      <c r="D16" s="4"/>
      <c r="E16" s="4"/>
      <c r="F16" s="4"/>
      <c r="G16" s="4"/>
      <c r="H16" s="28"/>
      <c r="I16" s="29"/>
      <c r="J16" s="29"/>
      <c r="K16" s="29"/>
      <c r="L16" s="29"/>
    </row>
    <row r="17" spans="1:12" x14ac:dyDescent="0.25">
      <c r="A17" s="199" t="s">
        <v>230</v>
      </c>
      <c r="B17" s="199"/>
      <c r="C17" s="24"/>
      <c r="D17" s="25"/>
      <c r="E17" s="24"/>
      <c r="F17" s="24"/>
      <c r="G17" s="26"/>
      <c r="H17" s="41">
        <v>10</v>
      </c>
    </row>
    <row r="18" spans="1:12" x14ac:dyDescent="0.25">
      <c r="A18" s="5"/>
      <c r="B18" s="4"/>
      <c r="C18" s="4"/>
      <c r="D18" s="4"/>
      <c r="E18" s="4"/>
      <c r="F18" s="4"/>
      <c r="G18" s="4" t="s">
        <v>368</v>
      </c>
    </row>
    <row r="19" spans="1:12" x14ac:dyDescent="0.25">
      <c r="A19" s="5"/>
      <c r="B19" s="4"/>
      <c r="C19" s="4"/>
      <c r="D19" s="4"/>
      <c r="E19" s="4"/>
      <c r="F19" s="4"/>
      <c r="G19" s="4"/>
    </row>
    <row r="20" spans="1:12" x14ac:dyDescent="0.25">
      <c r="A20" s="59" t="s">
        <v>66</v>
      </c>
      <c r="B20" s="59"/>
      <c r="C20" s="24"/>
      <c r="D20" s="25"/>
      <c r="E20" s="24"/>
      <c r="F20" s="24"/>
      <c r="G20" s="60"/>
      <c r="H20" s="41">
        <v>5</v>
      </c>
      <c r="I20" s="23"/>
      <c r="J20" s="23"/>
      <c r="K20" s="23"/>
      <c r="L20" s="23"/>
    </row>
    <row r="21" spans="1:12" x14ac:dyDescent="0.25">
      <c r="A21" s="61"/>
      <c r="B21" s="62"/>
      <c r="C21" s="62"/>
      <c r="D21" s="62"/>
      <c r="E21" s="62"/>
      <c r="F21" s="62"/>
      <c r="G21" s="62" t="s">
        <v>369</v>
      </c>
      <c r="H21" s="63"/>
      <c r="I21" s="23"/>
      <c r="J21" s="23"/>
      <c r="K21" s="23"/>
      <c r="L21" s="23"/>
    </row>
    <row r="22" spans="1:12" x14ac:dyDescent="0.25">
      <c r="A22" s="61"/>
      <c r="B22" s="62"/>
      <c r="C22" s="62"/>
      <c r="D22" s="62"/>
      <c r="E22" s="62"/>
      <c r="F22" s="62"/>
      <c r="G22" s="62"/>
      <c r="H22" s="63"/>
    </row>
    <row r="23" spans="1:12" x14ac:dyDescent="0.25">
      <c r="A23" s="199" t="s">
        <v>99</v>
      </c>
      <c r="B23" s="199"/>
      <c r="C23" s="24"/>
      <c r="D23" s="25"/>
      <c r="E23" s="24"/>
      <c r="F23" s="24"/>
      <c r="G23" s="26"/>
      <c r="H23" s="41">
        <v>4</v>
      </c>
    </row>
    <row r="24" spans="1:12" x14ac:dyDescent="0.25">
      <c r="A24" s="5"/>
      <c r="B24" s="5"/>
      <c r="C24" s="5"/>
      <c r="D24" s="5"/>
      <c r="E24" s="5"/>
      <c r="F24" s="5"/>
      <c r="G24" s="192" t="s">
        <v>370</v>
      </c>
      <c r="H24" s="28"/>
    </row>
    <row r="25" spans="1:12" x14ac:dyDescent="0.25">
      <c r="A25" s="5"/>
      <c r="B25" s="5"/>
      <c r="C25" s="5"/>
      <c r="D25" s="5"/>
      <c r="E25" s="5"/>
      <c r="F25" s="5"/>
      <c r="G25" s="5"/>
      <c r="I25" s="29"/>
      <c r="J25" s="29"/>
      <c r="K25" s="29"/>
      <c r="L25" s="29"/>
    </row>
    <row r="26" spans="1:12" x14ac:dyDescent="0.25">
      <c r="A26" s="199" t="s">
        <v>80</v>
      </c>
      <c r="B26" s="199"/>
      <c r="C26" s="199"/>
      <c r="D26" s="199"/>
      <c r="E26" s="199"/>
      <c r="F26" s="199"/>
      <c r="G26" s="204">
        <v>3</v>
      </c>
      <c r="H26" s="204"/>
    </row>
    <row r="27" spans="1:12" x14ac:dyDescent="0.25">
      <c r="A27" s="61"/>
      <c r="B27" s="62"/>
      <c r="C27" s="62"/>
      <c r="D27" s="62"/>
      <c r="E27" s="62"/>
      <c r="F27" s="62"/>
      <c r="G27" s="207" t="s">
        <v>371</v>
      </c>
      <c r="H27" s="63"/>
    </row>
    <row r="28" spans="1:12" x14ac:dyDescent="0.25">
      <c r="A28" s="61"/>
      <c r="B28" s="62"/>
      <c r="C28" s="62"/>
      <c r="D28" s="62"/>
      <c r="E28" s="62"/>
      <c r="F28" s="62"/>
      <c r="G28" s="62"/>
      <c r="H28" s="63"/>
    </row>
    <row r="29" spans="1:12" x14ac:dyDescent="0.25">
      <c r="A29" s="199" t="s">
        <v>83</v>
      </c>
      <c r="B29" s="199"/>
      <c r="C29" s="24"/>
      <c r="D29" s="25"/>
      <c r="E29" s="24"/>
      <c r="F29" s="24"/>
      <c r="G29" s="26"/>
      <c r="H29" s="41">
        <v>2</v>
      </c>
    </row>
    <row r="30" spans="1:12" x14ac:dyDescent="0.25">
      <c r="A30" s="5"/>
      <c r="B30" s="5"/>
      <c r="C30" s="5"/>
      <c r="D30" s="5"/>
      <c r="E30" s="5"/>
      <c r="F30" s="5"/>
      <c r="G30" s="192" t="s">
        <v>372</v>
      </c>
      <c r="H30" s="28"/>
    </row>
    <row r="31" spans="1:12" x14ac:dyDescent="0.25">
      <c r="A31" s="5"/>
      <c r="B31" s="5"/>
      <c r="C31" s="5"/>
      <c r="D31" s="5"/>
      <c r="E31" s="5"/>
      <c r="F31" s="5"/>
      <c r="G31" s="5"/>
    </row>
  </sheetData>
  <mergeCells count="12">
    <mergeCell ref="A29:B29"/>
    <mergeCell ref="J1:L1"/>
    <mergeCell ref="A2:B2"/>
    <mergeCell ref="A7:B7"/>
    <mergeCell ref="A12:B12"/>
    <mergeCell ref="A17:B17"/>
    <mergeCell ref="G1:H1"/>
    <mergeCell ref="A26:B26"/>
    <mergeCell ref="C26:D26"/>
    <mergeCell ref="E26:F26"/>
    <mergeCell ref="G26:H26"/>
    <mergeCell ref="A23:B23"/>
  </mergeCells>
  <pageMargins left="0.70866141732283472" right="0.70866141732283472" top="0.74803149606299213" bottom="0.74803149606299213" header="0.31496062992125984" footer="0.31496062992125984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48"/>
  <sheetViews>
    <sheetView topLeftCell="A15" workbookViewId="0">
      <selection activeCell="J36" sqref="J36"/>
    </sheetView>
  </sheetViews>
  <sheetFormatPr baseColWidth="10" defaultRowHeight="13.2" x14ac:dyDescent="0.25"/>
  <cols>
    <col min="1" max="1" width="18.44140625" style="20" bestFit="1" customWidth="1"/>
    <col min="2" max="2" width="10" bestFit="1" customWidth="1"/>
    <col min="3" max="3" width="8.109375" bestFit="1" customWidth="1"/>
    <col min="4" max="4" width="5.6640625" bestFit="1" customWidth="1"/>
    <col min="5" max="5" width="9.88671875" customWidth="1"/>
    <col min="6" max="6" width="14.33203125" customWidth="1"/>
    <col min="7" max="7" width="8" bestFit="1" customWidth="1"/>
    <col min="8" max="8" width="6" customWidth="1"/>
  </cols>
  <sheetData>
    <row r="1" spans="1:27" ht="13.8" x14ac:dyDescent="0.3">
      <c r="A1" s="21" t="s">
        <v>37</v>
      </c>
      <c r="B1" s="21" t="s">
        <v>38</v>
      </c>
      <c r="C1" s="21" t="s">
        <v>1</v>
      </c>
      <c r="D1" s="21" t="s">
        <v>2</v>
      </c>
      <c r="E1" s="21" t="s">
        <v>3</v>
      </c>
      <c r="F1" s="22" t="s">
        <v>4</v>
      </c>
      <c r="G1" s="200" t="s">
        <v>50</v>
      </c>
      <c r="H1" s="201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27" x14ac:dyDescent="0.25">
      <c r="A2" s="199" t="s">
        <v>66</v>
      </c>
      <c r="B2" s="199"/>
      <c r="C2" s="199"/>
      <c r="D2" s="199"/>
      <c r="E2" s="199"/>
      <c r="F2" s="199"/>
      <c r="G2" s="42"/>
      <c r="H2" s="43">
        <v>30</v>
      </c>
      <c r="I2" s="23"/>
      <c r="J2" s="23"/>
      <c r="K2" s="23"/>
      <c r="L2" s="23"/>
      <c r="M2" s="23"/>
      <c r="N2" s="23"/>
      <c r="O2" s="23"/>
      <c r="P2" s="23"/>
      <c r="Q2" s="23"/>
      <c r="R2" s="23"/>
    </row>
    <row r="3" spans="1:27" s="1" customFormat="1" x14ac:dyDescent="0.25">
      <c r="A3" s="5"/>
      <c r="B3" s="4"/>
      <c r="C3" s="4"/>
      <c r="D3" s="4"/>
      <c r="E3" s="4"/>
      <c r="F3" s="27"/>
      <c r="G3" s="78" t="s">
        <v>132</v>
      </c>
      <c r="H3" s="28"/>
      <c r="I3" s="29"/>
      <c r="J3" s="29"/>
      <c r="K3" s="29"/>
      <c r="L3" s="29"/>
      <c r="M3" s="29"/>
      <c r="N3" s="29"/>
      <c r="O3" s="30"/>
      <c r="P3" s="30"/>
      <c r="Q3" s="30"/>
      <c r="R3" s="30"/>
    </row>
    <row r="4" spans="1:27" x14ac:dyDescent="0.25">
      <c r="A4" s="5"/>
      <c r="B4" s="4"/>
      <c r="C4" s="4"/>
      <c r="D4" s="4"/>
      <c r="E4" s="4"/>
      <c r="F4" s="27"/>
      <c r="G4" s="78" t="s">
        <v>133</v>
      </c>
      <c r="H4" s="28"/>
      <c r="I4" s="23"/>
      <c r="J4" s="23"/>
      <c r="K4" s="23"/>
      <c r="L4" s="23"/>
      <c r="M4" s="23"/>
      <c r="N4" s="23"/>
      <c r="O4" s="23"/>
      <c r="P4" s="23"/>
      <c r="Q4" s="23"/>
      <c r="R4" s="23"/>
    </row>
    <row r="5" spans="1:27" x14ac:dyDescent="0.25">
      <c r="A5" s="5"/>
      <c r="B5" s="5"/>
      <c r="C5" s="5"/>
      <c r="D5" s="5"/>
      <c r="E5" s="5"/>
      <c r="F5" s="5"/>
      <c r="G5" s="78" t="s">
        <v>134</v>
      </c>
      <c r="H5" s="28"/>
      <c r="I5" s="23"/>
      <c r="J5" s="23"/>
      <c r="K5" s="23"/>
      <c r="L5" s="23"/>
      <c r="M5" s="23"/>
      <c r="N5" s="23"/>
      <c r="O5" s="23"/>
      <c r="P5" s="23"/>
      <c r="Q5" s="23"/>
      <c r="R5" s="23"/>
    </row>
    <row r="6" spans="1:27" x14ac:dyDescent="0.25">
      <c r="A6" s="5"/>
      <c r="B6" s="5"/>
      <c r="C6" s="5"/>
      <c r="D6" s="5"/>
      <c r="E6" s="5"/>
      <c r="F6" s="5"/>
      <c r="G6" s="78"/>
      <c r="H6" s="28"/>
      <c r="I6" s="23"/>
      <c r="J6" s="23"/>
      <c r="K6" s="23"/>
      <c r="L6" s="23"/>
      <c r="M6" s="23"/>
      <c r="N6" s="23"/>
      <c r="O6" s="23"/>
      <c r="P6" s="23"/>
      <c r="Q6" s="23"/>
      <c r="R6" s="23"/>
    </row>
    <row r="7" spans="1:27" x14ac:dyDescent="0.25">
      <c r="A7" s="199" t="s">
        <v>71</v>
      </c>
      <c r="B7" s="199"/>
      <c r="C7" s="24"/>
      <c r="D7" s="25"/>
      <c r="E7" s="24"/>
      <c r="F7" s="24"/>
      <c r="G7" s="78"/>
      <c r="H7" s="43">
        <v>20</v>
      </c>
      <c r="I7" s="23"/>
      <c r="Q7" s="23"/>
      <c r="R7" s="23"/>
    </row>
    <row r="8" spans="1:27" s="1" customFormat="1" x14ac:dyDescent="0.25">
      <c r="A8" s="5"/>
      <c r="B8" s="4"/>
      <c r="C8" s="4"/>
      <c r="D8" s="5"/>
      <c r="E8" s="4"/>
      <c r="F8" s="27"/>
      <c r="G8" s="78" t="s">
        <v>135</v>
      </c>
      <c r="H8" s="28"/>
      <c r="I8" s="29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</row>
    <row r="9" spans="1:27" s="1" customFormat="1" x14ac:dyDescent="0.25">
      <c r="A9" s="5"/>
      <c r="B9" s="4"/>
      <c r="C9" s="4"/>
      <c r="D9" s="5"/>
      <c r="E9" s="4"/>
      <c r="F9" s="27"/>
      <c r="G9" s="78" t="s">
        <v>136</v>
      </c>
      <c r="H9" s="28"/>
      <c r="I9" s="29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</row>
    <row r="10" spans="1:27" s="1" customFormat="1" x14ac:dyDescent="0.25">
      <c r="A10" s="5"/>
      <c r="B10" s="4"/>
      <c r="C10" s="4"/>
      <c r="D10" s="5"/>
      <c r="E10" s="4"/>
      <c r="F10" s="27"/>
      <c r="G10" s="78" t="s">
        <v>137</v>
      </c>
      <c r="H10" s="28"/>
      <c r="I10" s="29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</row>
    <row r="11" spans="1:27" s="1" customFormat="1" x14ac:dyDescent="0.25">
      <c r="A11" s="5"/>
      <c r="B11" s="4"/>
      <c r="C11" s="4"/>
      <c r="D11" s="5"/>
      <c r="E11" s="4"/>
      <c r="F11" s="27"/>
      <c r="G11" s="78"/>
      <c r="H11" s="28"/>
      <c r="I11" s="29"/>
      <c r="J11" s="29"/>
      <c r="K11" s="29"/>
      <c r="L11" s="29"/>
      <c r="M11" s="29"/>
      <c r="N11" s="29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</row>
    <row r="12" spans="1:27" s="1" customFormat="1" x14ac:dyDescent="0.25">
      <c r="A12" s="50"/>
      <c r="B12" s="71"/>
      <c r="C12" s="4"/>
      <c r="D12" s="5"/>
      <c r="E12" s="4"/>
      <c r="F12" s="27"/>
      <c r="G12" s="78"/>
      <c r="H12" s="28"/>
      <c r="I12" s="29"/>
      <c r="J12" s="29"/>
      <c r="K12" s="29"/>
      <c r="L12" s="29"/>
      <c r="M12" s="29"/>
      <c r="N12" s="29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</row>
    <row r="13" spans="1:27" ht="13.5" customHeight="1" x14ac:dyDescent="0.25">
      <c r="A13" s="199" t="s">
        <v>80</v>
      </c>
      <c r="B13" s="199"/>
      <c r="C13" s="199"/>
      <c r="D13" s="199"/>
      <c r="E13" s="199"/>
      <c r="F13" s="199"/>
      <c r="G13" s="78"/>
      <c r="H13" s="43">
        <v>15</v>
      </c>
      <c r="I13" s="23"/>
      <c r="J13" s="23"/>
      <c r="K13" s="23"/>
      <c r="L13" s="23"/>
      <c r="M13" s="23"/>
      <c r="N13" s="23"/>
      <c r="O13" s="23"/>
      <c r="P13" s="23"/>
      <c r="Q13" s="23"/>
      <c r="R13" s="23"/>
    </row>
    <row r="14" spans="1:27" ht="13.5" customHeight="1" x14ac:dyDescent="0.25">
      <c r="A14" s="5"/>
      <c r="B14" s="4"/>
      <c r="C14" s="4"/>
      <c r="D14" s="5"/>
      <c r="E14" s="4"/>
      <c r="F14" s="27"/>
      <c r="G14" s="78" t="s">
        <v>138</v>
      </c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</row>
    <row r="15" spans="1:27" ht="13.5" customHeight="1" x14ac:dyDescent="0.25">
      <c r="A15" s="5"/>
      <c r="B15" s="4"/>
      <c r="C15" s="4"/>
      <c r="D15" s="5"/>
      <c r="E15" s="4"/>
      <c r="F15" s="27"/>
      <c r="G15" s="78" t="s">
        <v>139</v>
      </c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</row>
    <row r="16" spans="1:27" ht="13.5" customHeight="1" x14ac:dyDescent="0.25">
      <c r="A16" s="5"/>
      <c r="B16" s="4"/>
      <c r="C16" s="4"/>
      <c r="D16" s="5"/>
      <c r="E16" s="4"/>
      <c r="F16" s="27"/>
      <c r="G16" s="78" t="s">
        <v>140</v>
      </c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</row>
    <row r="17" spans="1:27" ht="13.5" customHeight="1" x14ac:dyDescent="0.25">
      <c r="A17" s="199" t="s">
        <v>83</v>
      </c>
      <c r="B17" s="199"/>
      <c r="C17" s="199"/>
      <c r="D17" s="199"/>
      <c r="E17" s="199"/>
      <c r="F17" s="199"/>
      <c r="G17" s="78"/>
      <c r="H17" s="41">
        <v>10</v>
      </c>
      <c r="I17" s="23"/>
      <c r="J17" s="23"/>
      <c r="K17" s="23"/>
      <c r="L17" s="23"/>
      <c r="M17" s="23"/>
      <c r="N17" s="23"/>
      <c r="O17" s="23"/>
      <c r="P17" s="23"/>
      <c r="Q17" s="23"/>
      <c r="R17" s="23"/>
    </row>
    <row r="18" spans="1:27" s="1" customFormat="1" x14ac:dyDescent="0.25">
      <c r="A18" s="5"/>
      <c r="B18" s="4"/>
      <c r="C18" s="4"/>
      <c r="D18" s="5"/>
      <c r="E18" s="4"/>
      <c r="F18" s="27"/>
      <c r="G18" s="78" t="s">
        <v>141</v>
      </c>
      <c r="H18" s="28"/>
      <c r="I18" s="29"/>
      <c r="J18" s="29"/>
      <c r="K18" s="29"/>
      <c r="L18" s="29"/>
      <c r="M18" s="29"/>
      <c r="N18" s="29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</row>
    <row r="19" spans="1:27" s="1" customFormat="1" x14ac:dyDescent="0.25">
      <c r="A19" s="5"/>
      <c r="B19" s="4"/>
      <c r="C19" s="4"/>
      <c r="D19" s="5"/>
      <c r="E19" s="4"/>
      <c r="F19" s="27"/>
      <c r="G19" s="78" t="s">
        <v>142</v>
      </c>
      <c r="H19" s="28"/>
      <c r="I19" s="29"/>
      <c r="J19" s="29"/>
      <c r="K19" s="29"/>
      <c r="L19" s="29"/>
      <c r="M19" s="29"/>
      <c r="N19" s="29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</row>
    <row r="20" spans="1:27" s="1" customFormat="1" x14ac:dyDescent="0.25">
      <c r="A20" s="5"/>
      <c r="B20" s="4"/>
      <c r="C20" s="4"/>
      <c r="D20" s="5"/>
      <c r="E20" s="4"/>
      <c r="F20" s="27"/>
      <c r="G20" s="78" t="s">
        <v>143</v>
      </c>
      <c r="H20" s="28"/>
      <c r="I20" s="29"/>
      <c r="J20" s="29"/>
      <c r="K20" s="29"/>
      <c r="L20" s="29"/>
      <c r="M20" s="29"/>
      <c r="N20" s="29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</row>
    <row r="21" spans="1:27" s="1" customFormat="1" x14ac:dyDescent="0.25">
      <c r="A21" s="5"/>
      <c r="B21" s="4"/>
      <c r="C21" s="4"/>
      <c r="D21" s="5"/>
      <c r="E21" s="4"/>
      <c r="F21" s="27"/>
      <c r="G21" s="78"/>
      <c r="H21" s="28"/>
      <c r="I21" s="29"/>
      <c r="J21" s="29"/>
      <c r="K21" s="29"/>
      <c r="L21" s="29"/>
      <c r="M21" s="29"/>
      <c r="N21" s="29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</row>
    <row r="22" spans="1:27" x14ac:dyDescent="0.25">
      <c r="A22" s="199" t="s">
        <v>99</v>
      </c>
      <c r="B22" s="199"/>
      <c r="C22" s="199"/>
      <c r="D22" s="199"/>
      <c r="E22" s="199"/>
      <c r="F22" s="199"/>
      <c r="G22" s="78"/>
      <c r="H22" s="43">
        <v>5</v>
      </c>
      <c r="I22" s="23"/>
      <c r="J22" s="23"/>
      <c r="K22" s="23"/>
      <c r="L22" s="23"/>
      <c r="M22" s="23"/>
      <c r="N22" s="23"/>
      <c r="O22" s="23"/>
      <c r="P22" s="23"/>
      <c r="Q22" s="23"/>
      <c r="R22" s="23"/>
    </row>
    <row r="23" spans="1:27" x14ac:dyDescent="0.25">
      <c r="A23" s="4"/>
      <c r="B23" s="4"/>
      <c r="C23" s="4"/>
      <c r="D23" s="4"/>
      <c r="E23" s="4"/>
      <c r="F23" s="27"/>
      <c r="G23" s="78" t="s">
        <v>144</v>
      </c>
    </row>
    <row r="24" spans="1:27" x14ac:dyDescent="0.25">
      <c r="A24" s="5"/>
      <c r="B24" s="4"/>
      <c r="C24" s="4"/>
      <c r="D24" s="5"/>
      <c r="E24" s="4"/>
      <c r="F24" s="27"/>
      <c r="G24" s="78" t="s">
        <v>145</v>
      </c>
    </row>
    <row r="25" spans="1:27" x14ac:dyDescent="0.25">
      <c r="A25" s="5"/>
      <c r="B25" s="4"/>
      <c r="C25" s="4"/>
      <c r="D25" s="5"/>
      <c r="E25" s="4"/>
      <c r="F25" s="27"/>
      <c r="G25" s="78" t="s">
        <v>146</v>
      </c>
    </row>
    <row r="26" spans="1:27" x14ac:dyDescent="0.25">
      <c r="A26" s="5"/>
      <c r="B26" s="4"/>
      <c r="C26" s="4"/>
      <c r="D26" s="5"/>
      <c r="E26" s="4"/>
      <c r="F26" s="27"/>
      <c r="G26" s="78"/>
    </row>
    <row r="27" spans="1:27" x14ac:dyDescent="0.25">
      <c r="A27" s="199" t="s">
        <v>102</v>
      </c>
      <c r="B27" s="199"/>
      <c r="C27" s="199"/>
      <c r="D27" s="199"/>
      <c r="E27" s="199"/>
      <c r="F27" s="199"/>
      <c r="G27" s="78"/>
      <c r="H27" s="43">
        <v>4</v>
      </c>
      <c r="I27" s="23"/>
      <c r="J27" s="23"/>
      <c r="K27" s="23"/>
      <c r="L27" s="23"/>
      <c r="M27" s="23"/>
      <c r="N27" s="23"/>
      <c r="O27" s="23"/>
      <c r="P27" s="23"/>
      <c r="Q27" s="23"/>
      <c r="R27" s="23"/>
    </row>
    <row r="28" spans="1:27" s="1" customFormat="1" x14ac:dyDescent="0.25">
      <c r="A28" s="5"/>
      <c r="B28" s="4"/>
      <c r="C28" s="4"/>
      <c r="D28" s="5"/>
      <c r="E28" s="4"/>
      <c r="F28" s="27"/>
      <c r="G28" s="78" t="s">
        <v>147</v>
      </c>
      <c r="H28" s="28"/>
      <c r="I28" s="29"/>
      <c r="J28" s="29"/>
      <c r="K28" s="29"/>
      <c r="L28" s="29"/>
      <c r="M28" s="29"/>
      <c r="N28" s="29"/>
      <c r="O28" s="30"/>
    </row>
    <row r="29" spans="1:27" s="1" customFormat="1" x14ac:dyDescent="0.25">
      <c r="A29" s="5"/>
      <c r="B29" s="4"/>
      <c r="C29" s="4"/>
      <c r="D29" s="5"/>
      <c r="E29" s="4"/>
      <c r="F29" s="27"/>
      <c r="G29" s="78" t="s">
        <v>148</v>
      </c>
      <c r="H29" s="28"/>
      <c r="I29" s="29"/>
      <c r="J29" s="29"/>
      <c r="K29" s="29"/>
      <c r="L29" s="29"/>
      <c r="M29" s="29"/>
      <c r="N29" s="29"/>
      <c r="O29" s="30"/>
    </row>
    <row r="30" spans="1:27" s="1" customFormat="1" x14ac:dyDescent="0.25">
      <c r="A30" s="5"/>
      <c r="B30" s="4"/>
      <c r="C30" s="4"/>
      <c r="D30" s="5"/>
      <c r="E30" s="4"/>
      <c r="F30" s="27"/>
      <c r="G30" s="42" t="s">
        <v>149</v>
      </c>
      <c r="H30" s="28"/>
      <c r="I30" s="29"/>
      <c r="J30" s="29"/>
      <c r="K30" s="29"/>
      <c r="L30" s="29"/>
      <c r="M30" s="29"/>
      <c r="N30" s="29"/>
      <c r="O30" s="30"/>
    </row>
    <row r="31" spans="1:27" x14ac:dyDescent="0.25">
      <c r="A31" s="199" t="s">
        <v>75</v>
      </c>
      <c r="B31" s="199"/>
      <c r="C31" s="199"/>
      <c r="D31" s="199"/>
      <c r="E31" s="199"/>
      <c r="F31" s="199"/>
      <c r="G31" s="78"/>
      <c r="H31" s="43">
        <v>3</v>
      </c>
    </row>
    <row r="32" spans="1:27" x14ac:dyDescent="0.25">
      <c r="A32" s="5"/>
      <c r="B32" s="4"/>
      <c r="C32" s="4"/>
      <c r="D32" s="5"/>
      <c r="E32" s="4"/>
      <c r="F32" s="27"/>
      <c r="G32" s="78" t="s">
        <v>150</v>
      </c>
      <c r="H32" s="23"/>
    </row>
    <row r="33" spans="1:8" x14ac:dyDescent="0.25">
      <c r="A33" s="5"/>
      <c r="B33" s="4"/>
      <c r="C33" s="4"/>
      <c r="D33" s="5"/>
      <c r="E33" s="4"/>
      <c r="F33" s="27"/>
      <c r="G33" s="78" t="s">
        <v>151</v>
      </c>
      <c r="H33" s="23"/>
    </row>
    <row r="34" spans="1:8" x14ac:dyDescent="0.25">
      <c r="A34" s="5"/>
      <c r="B34" s="4"/>
      <c r="C34" s="4"/>
      <c r="D34" s="5"/>
      <c r="E34" s="4"/>
      <c r="F34" s="27"/>
      <c r="G34" s="78"/>
      <c r="H34" s="23"/>
    </row>
    <row r="35" spans="1:8" x14ac:dyDescent="0.25">
      <c r="A35" s="199" t="s">
        <v>117</v>
      </c>
      <c r="B35" s="199"/>
      <c r="C35" s="199"/>
      <c r="D35" s="199"/>
      <c r="E35" s="199"/>
      <c r="F35" s="199"/>
      <c r="G35" s="78"/>
      <c r="H35" s="41">
        <v>2</v>
      </c>
    </row>
    <row r="36" spans="1:8" x14ac:dyDescent="0.25">
      <c r="A36" s="5"/>
      <c r="B36" s="4"/>
      <c r="C36" s="4"/>
      <c r="D36" s="5"/>
      <c r="E36" s="4"/>
      <c r="F36" s="27"/>
      <c r="G36" s="78" t="s">
        <v>152</v>
      </c>
      <c r="H36" s="28"/>
    </row>
    <row r="37" spans="1:8" x14ac:dyDescent="0.25">
      <c r="A37" s="5"/>
      <c r="B37" s="4"/>
      <c r="C37" s="4"/>
      <c r="D37" s="5"/>
      <c r="E37" s="4"/>
      <c r="F37" s="27"/>
      <c r="G37" s="78"/>
      <c r="H37" s="28"/>
    </row>
    <row r="38" spans="1:8" x14ac:dyDescent="0.25">
      <c r="A38" s="5"/>
      <c r="B38" s="4"/>
      <c r="C38" s="4"/>
      <c r="D38" s="5"/>
      <c r="E38" s="4"/>
      <c r="F38" s="27"/>
      <c r="G38" s="78"/>
      <c r="H38" s="28"/>
    </row>
    <row r="39" spans="1:8" x14ac:dyDescent="0.25">
      <c r="A39" s="5"/>
      <c r="B39" s="4"/>
      <c r="C39" s="4"/>
      <c r="D39" s="5"/>
      <c r="E39" s="4"/>
      <c r="F39" s="27"/>
      <c r="G39" s="78"/>
      <c r="H39" s="28"/>
    </row>
    <row r="40" spans="1:8" x14ac:dyDescent="0.25">
      <c r="A40" s="199" t="s">
        <v>120</v>
      </c>
      <c r="B40" s="199"/>
      <c r="C40" s="199"/>
      <c r="D40" s="199"/>
      <c r="E40" s="199"/>
      <c r="F40" s="199"/>
      <c r="G40" s="78"/>
      <c r="H40" s="43">
        <v>1</v>
      </c>
    </row>
    <row r="41" spans="1:8" x14ac:dyDescent="0.25">
      <c r="A41" s="4"/>
      <c r="B41" s="4"/>
      <c r="C41" s="4"/>
      <c r="D41" s="4"/>
      <c r="E41" s="4"/>
      <c r="F41" s="27"/>
      <c r="G41" s="78" t="s">
        <v>153</v>
      </c>
    </row>
    <row r="42" spans="1:8" x14ac:dyDescent="0.25">
      <c r="A42" s="5"/>
      <c r="B42" s="4"/>
      <c r="C42" s="4"/>
      <c r="D42" s="5"/>
      <c r="E42" s="4"/>
      <c r="F42" s="27"/>
      <c r="G42" s="78"/>
    </row>
    <row r="43" spans="1:8" x14ac:dyDescent="0.25">
      <c r="A43" s="5"/>
      <c r="B43" s="4"/>
      <c r="C43" s="4"/>
      <c r="D43" s="5"/>
      <c r="E43" s="4"/>
      <c r="F43" s="27"/>
      <c r="G43" s="78"/>
    </row>
    <row r="44" spans="1:8" x14ac:dyDescent="0.25">
      <c r="A44" s="5"/>
      <c r="B44" s="4"/>
      <c r="C44" s="4"/>
      <c r="D44" s="5"/>
      <c r="E44" s="4"/>
      <c r="F44" s="27"/>
      <c r="G44" s="78"/>
    </row>
    <row r="45" spans="1:8" x14ac:dyDescent="0.25">
      <c r="A45" s="199"/>
      <c r="B45" s="199"/>
      <c r="C45" s="199"/>
      <c r="D45" s="199"/>
      <c r="E45" s="199"/>
      <c r="F45" s="199"/>
      <c r="G45" s="78"/>
      <c r="H45" s="43">
        <v>0</v>
      </c>
    </row>
    <row r="46" spans="1:8" x14ac:dyDescent="0.25">
      <c r="A46" s="5"/>
      <c r="B46" s="4"/>
      <c r="C46" s="4"/>
      <c r="D46" s="5"/>
      <c r="E46" s="4"/>
      <c r="F46" s="27"/>
      <c r="G46" s="78"/>
      <c r="H46" s="28"/>
    </row>
    <row r="47" spans="1:8" x14ac:dyDescent="0.25">
      <c r="A47" s="5"/>
      <c r="B47" s="4"/>
      <c r="C47" s="4"/>
      <c r="D47" s="5"/>
      <c r="E47" s="4"/>
      <c r="F47" s="27"/>
      <c r="G47" s="78"/>
      <c r="H47" s="28"/>
    </row>
    <row r="48" spans="1:8" x14ac:dyDescent="0.25">
      <c r="A48" s="5"/>
      <c r="B48" s="4"/>
      <c r="C48" s="4"/>
      <c r="D48" s="5"/>
      <c r="E48" s="4"/>
      <c r="F48" s="27"/>
      <c r="G48" s="42"/>
      <c r="H48" s="28"/>
    </row>
  </sheetData>
  <sheetProtection selectLockedCells="1" selectUnlockedCells="1"/>
  <mergeCells count="29">
    <mergeCell ref="A40:B40"/>
    <mergeCell ref="C40:D40"/>
    <mergeCell ref="E40:F40"/>
    <mergeCell ref="A45:B45"/>
    <mergeCell ref="C45:D45"/>
    <mergeCell ref="E45:F45"/>
    <mergeCell ref="E27:F27"/>
    <mergeCell ref="A31:B31"/>
    <mergeCell ref="C31:D31"/>
    <mergeCell ref="E31:F31"/>
    <mergeCell ref="A35:B35"/>
    <mergeCell ref="C35:D35"/>
    <mergeCell ref="E35:F35"/>
    <mergeCell ref="A27:B27"/>
    <mergeCell ref="C27:D27"/>
    <mergeCell ref="G1:H1"/>
    <mergeCell ref="A2:B2"/>
    <mergeCell ref="A7:B7"/>
    <mergeCell ref="A13:B13"/>
    <mergeCell ref="A17:B17"/>
    <mergeCell ref="A22:B22"/>
    <mergeCell ref="C2:D2"/>
    <mergeCell ref="E2:F2"/>
    <mergeCell ref="C13:D13"/>
    <mergeCell ref="E13:F13"/>
    <mergeCell ref="C17:D17"/>
    <mergeCell ref="E17:F17"/>
    <mergeCell ref="C22:D22"/>
    <mergeCell ref="E22:F22"/>
  </mergeCells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31"/>
  <sheetViews>
    <sheetView workbookViewId="0">
      <selection activeCell="K17" sqref="K17"/>
    </sheetView>
  </sheetViews>
  <sheetFormatPr baseColWidth="10" defaultRowHeight="13.2" x14ac:dyDescent="0.25"/>
  <cols>
    <col min="1" max="1" width="18.88671875" style="20" customWidth="1"/>
    <col min="2" max="3" width="12.6640625" customWidth="1"/>
    <col min="4" max="4" width="12.88671875" customWidth="1"/>
    <col min="5" max="5" width="9.88671875" customWidth="1"/>
    <col min="6" max="6" width="14.33203125" customWidth="1"/>
    <col min="7" max="7" width="13.5546875" customWidth="1"/>
    <col min="8" max="8" width="3" bestFit="1" customWidth="1"/>
    <col min="10" max="10" width="20.6640625" customWidth="1"/>
  </cols>
  <sheetData>
    <row r="1" spans="1:18" ht="13.8" x14ac:dyDescent="0.3">
      <c r="A1" s="21" t="s">
        <v>37</v>
      </c>
      <c r="B1" s="21" t="s">
        <v>38</v>
      </c>
      <c r="C1" s="21" t="s">
        <v>1</v>
      </c>
      <c r="D1" s="21" t="s">
        <v>2</v>
      </c>
      <c r="E1" s="21" t="s">
        <v>3</v>
      </c>
      <c r="F1" s="22" t="s">
        <v>4</v>
      </c>
      <c r="G1" s="200" t="s">
        <v>50</v>
      </c>
      <c r="H1" s="201"/>
      <c r="I1" s="23"/>
      <c r="J1" s="202" t="s">
        <v>44</v>
      </c>
      <c r="K1" s="201"/>
      <c r="L1" s="201"/>
      <c r="M1" s="23"/>
      <c r="N1" s="23"/>
      <c r="O1" s="23"/>
      <c r="P1" s="23"/>
      <c r="Q1" s="23"/>
      <c r="R1" s="23"/>
    </row>
    <row r="2" spans="1:18" x14ac:dyDescent="0.25">
      <c r="A2" s="199" t="s">
        <v>66</v>
      </c>
      <c r="B2" s="199"/>
      <c r="C2" s="24"/>
      <c r="D2" s="25"/>
      <c r="E2" s="24"/>
      <c r="F2" s="24"/>
      <c r="G2" s="26"/>
      <c r="H2" s="41">
        <v>30</v>
      </c>
      <c r="I2" s="23"/>
      <c r="J2" s="23"/>
      <c r="K2" s="23"/>
      <c r="L2" s="23"/>
      <c r="M2" s="23"/>
      <c r="N2" s="23"/>
      <c r="O2" s="23"/>
      <c r="P2" s="23"/>
      <c r="Q2" s="23"/>
      <c r="R2" s="23"/>
    </row>
    <row r="3" spans="1:18" s="1" customFormat="1" x14ac:dyDescent="0.25">
      <c r="A3" s="5"/>
      <c r="B3" s="4"/>
      <c r="C3" s="4"/>
      <c r="D3" s="4"/>
      <c r="E3" s="4"/>
      <c r="F3" s="77"/>
      <c r="G3" s="4" t="s">
        <v>174</v>
      </c>
      <c r="H3" s="28"/>
      <c r="I3" s="29"/>
      <c r="J3" s="47" t="s">
        <v>66</v>
      </c>
      <c r="K3" s="47"/>
      <c r="L3" s="46">
        <v>60</v>
      </c>
      <c r="M3" s="29"/>
      <c r="N3" s="29"/>
      <c r="O3" s="30"/>
      <c r="P3" s="30"/>
      <c r="Q3" s="30"/>
      <c r="R3" s="30"/>
    </row>
    <row r="4" spans="1:18" x14ac:dyDescent="0.25">
      <c r="A4" s="5"/>
      <c r="B4" s="4"/>
      <c r="C4" s="4"/>
      <c r="D4" s="4"/>
      <c r="E4" s="4"/>
      <c r="F4" s="77"/>
      <c r="G4" s="4" t="s">
        <v>175</v>
      </c>
      <c r="H4" s="28"/>
      <c r="I4" s="23"/>
      <c r="J4" s="47" t="s">
        <v>80</v>
      </c>
      <c r="K4" s="47"/>
      <c r="L4" s="46">
        <v>30</v>
      </c>
      <c r="M4" s="23"/>
      <c r="N4" s="23"/>
      <c r="O4" s="23"/>
      <c r="P4" s="23"/>
      <c r="Q4" s="23"/>
      <c r="R4" s="23"/>
    </row>
    <row r="5" spans="1:18" x14ac:dyDescent="0.25">
      <c r="A5" s="5"/>
      <c r="B5" s="4"/>
      <c r="C5" s="4"/>
      <c r="D5" s="4"/>
      <c r="E5" s="4"/>
      <c r="F5" s="77"/>
      <c r="G5" s="4" t="s">
        <v>176</v>
      </c>
      <c r="H5" s="28"/>
      <c r="I5" s="44"/>
      <c r="J5" s="47" t="s">
        <v>188</v>
      </c>
      <c r="K5" s="47"/>
      <c r="L5" s="46">
        <v>25</v>
      </c>
      <c r="M5" s="23"/>
      <c r="N5" s="23"/>
      <c r="O5" s="23"/>
      <c r="P5" s="23"/>
      <c r="Q5" s="23"/>
      <c r="R5" s="23"/>
    </row>
    <row r="6" spans="1:18" x14ac:dyDescent="0.25">
      <c r="A6" s="5"/>
      <c r="B6" s="4"/>
      <c r="C6" s="4"/>
      <c r="D6" s="4"/>
      <c r="E6" s="4"/>
      <c r="F6" s="4"/>
      <c r="G6" s="4"/>
      <c r="H6" s="28"/>
      <c r="I6" s="23"/>
      <c r="J6" s="47" t="s">
        <v>71</v>
      </c>
      <c r="K6" s="47"/>
      <c r="L6" s="46">
        <v>25</v>
      </c>
      <c r="M6" s="23"/>
      <c r="N6" s="23"/>
      <c r="O6" s="23"/>
      <c r="P6" s="23"/>
      <c r="Q6" s="23"/>
      <c r="R6" s="23"/>
    </row>
    <row r="7" spans="1:18" x14ac:dyDescent="0.25">
      <c r="A7" s="199" t="s">
        <v>99</v>
      </c>
      <c r="B7" s="199"/>
      <c r="C7" s="24"/>
      <c r="D7" s="25"/>
      <c r="E7" s="24"/>
      <c r="F7" s="24"/>
      <c r="G7" s="45"/>
      <c r="H7" s="41">
        <v>20</v>
      </c>
      <c r="I7" s="23"/>
      <c r="J7" s="47" t="s">
        <v>83</v>
      </c>
      <c r="K7" s="47"/>
      <c r="L7" s="46">
        <v>20</v>
      </c>
      <c r="M7" s="23"/>
      <c r="N7" s="23"/>
      <c r="O7" s="23"/>
      <c r="P7" s="23"/>
      <c r="Q7" s="23"/>
      <c r="R7" s="23"/>
    </row>
    <row r="8" spans="1:18" x14ac:dyDescent="0.25">
      <c r="A8" s="5"/>
      <c r="B8" s="4"/>
      <c r="C8" s="4"/>
      <c r="D8" s="4"/>
      <c r="E8" s="4"/>
      <c r="F8" s="77"/>
      <c r="G8" s="4" t="s">
        <v>177</v>
      </c>
      <c r="H8" s="28"/>
      <c r="J8" s="47" t="s">
        <v>102</v>
      </c>
      <c r="K8" s="47"/>
      <c r="L8" s="46">
        <v>4</v>
      </c>
    </row>
    <row r="9" spans="1:18" x14ac:dyDescent="0.25">
      <c r="A9" s="5"/>
      <c r="B9" s="4"/>
      <c r="C9" s="4"/>
      <c r="D9" s="4"/>
      <c r="E9" s="4"/>
      <c r="F9" s="77"/>
      <c r="G9" s="4" t="s">
        <v>178</v>
      </c>
      <c r="H9" s="28"/>
      <c r="J9" s="47" t="s">
        <v>75</v>
      </c>
      <c r="K9" s="47"/>
      <c r="L9" s="46">
        <v>3</v>
      </c>
    </row>
    <row r="10" spans="1:18" x14ac:dyDescent="0.25">
      <c r="A10" s="5"/>
      <c r="B10" s="4"/>
      <c r="C10" s="4"/>
      <c r="D10" s="4"/>
      <c r="E10" s="4"/>
      <c r="F10" s="77"/>
      <c r="G10" s="4" t="s">
        <v>179</v>
      </c>
      <c r="H10" s="28"/>
      <c r="J10" s="47" t="s">
        <v>117</v>
      </c>
      <c r="K10" s="47"/>
      <c r="L10" s="46">
        <v>2</v>
      </c>
    </row>
    <row r="11" spans="1:18" x14ac:dyDescent="0.25">
      <c r="A11" s="5"/>
      <c r="B11" s="4"/>
      <c r="C11" s="4"/>
      <c r="D11" s="4"/>
      <c r="E11" s="4"/>
      <c r="F11" s="4"/>
      <c r="G11" s="4"/>
      <c r="H11" s="28"/>
      <c r="J11" s="47" t="s">
        <v>120</v>
      </c>
      <c r="K11" s="47"/>
      <c r="L11" s="46">
        <v>1</v>
      </c>
    </row>
    <row r="12" spans="1:18" x14ac:dyDescent="0.25">
      <c r="A12" s="199" t="s">
        <v>80</v>
      </c>
      <c r="B12" s="199"/>
      <c r="C12" s="24"/>
      <c r="D12" s="25"/>
      <c r="E12" s="24"/>
      <c r="F12" s="24"/>
      <c r="G12" s="26"/>
      <c r="H12" s="41">
        <v>15</v>
      </c>
    </row>
    <row r="13" spans="1:18" x14ac:dyDescent="0.25">
      <c r="A13" s="5"/>
      <c r="B13" s="4"/>
      <c r="C13" s="4"/>
      <c r="D13" s="4"/>
      <c r="E13" s="4"/>
      <c r="F13" s="77"/>
      <c r="G13" s="4" t="s">
        <v>180</v>
      </c>
    </row>
    <row r="14" spans="1:18" x14ac:dyDescent="0.25">
      <c r="A14" s="5"/>
      <c r="B14" s="4"/>
      <c r="C14" s="4"/>
      <c r="D14" s="4"/>
      <c r="E14" s="4"/>
      <c r="F14" s="4"/>
      <c r="G14" s="4" t="s">
        <v>181</v>
      </c>
    </row>
    <row r="15" spans="1:18" x14ac:dyDescent="0.25">
      <c r="A15" s="5"/>
      <c r="B15" s="4"/>
      <c r="C15" s="4"/>
      <c r="D15" s="4"/>
      <c r="E15" s="4"/>
      <c r="F15" s="4"/>
      <c r="G15" s="4" t="s">
        <v>182</v>
      </c>
    </row>
    <row r="16" spans="1:18" x14ac:dyDescent="0.25">
      <c r="A16" s="5"/>
      <c r="B16" s="4"/>
      <c r="C16" s="4"/>
      <c r="D16" s="4"/>
      <c r="E16" s="4"/>
      <c r="F16" s="4"/>
      <c r="G16" s="4"/>
    </row>
    <row r="17" spans="1:27" x14ac:dyDescent="0.25">
      <c r="A17" s="199" t="s">
        <v>83</v>
      </c>
      <c r="B17" s="199"/>
      <c r="C17" s="24"/>
      <c r="D17" s="25"/>
      <c r="E17" s="24"/>
      <c r="F17" s="24"/>
      <c r="G17" s="26"/>
      <c r="H17" s="41">
        <v>10</v>
      </c>
      <c r="I17" s="23"/>
      <c r="J17" s="23"/>
      <c r="K17" s="23"/>
      <c r="L17" s="23"/>
      <c r="M17" s="23"/>
      <c r="N17" s="23"/>
      <c r="O17" s="23"/>
      <c r="P17" s="23"/>
      <c r="Q17" s="23"/>
      <c r="R17" s="23"/>
    </row>
    <row r="18" spans="1:27" s="1" customFormat="1" x14ac:dyDescent="0.25">
      <c r="A18" s="5"/>
      <c r="B18" s="4"/>
      <c r="C18" s="4"/>
      <c r="D18" s="4"/>
      <c r="E18" s="4"/>
      <c r="F18" s="77"/>
      <c r="G18" s="4" t="s">
        <v>183</v>
      </c>
      <c r="H18" s="28"/>
      <c r="I18" s="29"/>
      <c r="J18" s="29"/>
      <c r="K18" s="29"/>
      <c r="L18" s="29"/>
      <c r="M18" s="29"/>
      <c r="N18" s="29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</row>
    <row r="19" spans="1:27" s="1" customFormat="1" x14ac:dyDescent="0.25">
      <c r="A19" s="5"/>
      <c r="B19" s="4"/>
      <c r="C19" s="4"/>
      <c r="D19" s="4"/>
      <c r="E19" s="4"/>
      <c r="F19" s="4"/>
      <c r="G19" s="4" t="s">
        <v>184</v>
      </c>
      <c r="H19" s="28"/>
      <c r="I19" s="29"/>
      <c r="J19" s="29"/>
      <c r="K19" s="29"/>
      <c r="L19" s="29"/>
      <c r="M19" s="29"/>
      <c r="N19" s="29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</row>
    <row r="20" spans="1:27" s="1" customFormat="1" x14ac:dyDescent="0.25">
      <c r="A20" s="5"/>
      <c r="B20" s="4"/>
      <c r="C20" s="4"/>
      <c r="D20" s="4"/>
      <c r="E20" s="4"/>
      <c r="F20" s="4"/>
      <c r="G20" s="4" t="s">
        <v>185</v>
      </c>
      <c r="H20" s="28"/>
      <c r="I20" s="29"/>
      <c r="J20" s="29"/>
      <c r="K20" s="29"/>
      <c r="L20" s="29"/>
      <c r="M20" s="29"/>
      <c r="N20" s="29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</row>
    <row r="21" spans="1:27" x14ac:dyDescent="0.25">
      <c r="A21" s="199" t="s">
        <v>71</v>
      </c>
      <c r="B21" s="199"/>
      <c r="C21" s="24"/>
      <c r="D21" s="25"/>
      <c r="E21" s="24"/>
      <c r="F21" s="24"/>
      <c r="G21" s="26"/>
      <c r="H21" s="41">
        <v>5</v>
      </c>
      <c r="I21" s="23"/>
      <c r="J21" s="23"/>
      <c r="K21" s="23"/>
      <c r="L21" s="23"/>
      <c r="M21" s="23"/>
      <c r="N21" s="23"/>
      <c r="O21" s="23"/>
      <c r="P21" s="23"/>
      <c r="Q21" s="23"/>
      <c r="R21" s="23"/>
    </row>
    <row r="22" spans="1:27" s="1" customFormat="1" x14ac:dyDescent="0.25">
      <c r="A22" s="5"/>
      <c r="B22" s="4"/>
      <c r="C22" s="4"/>
      <c r="D22" s="4"/>
      <c r="E22" s="4"/>
      <c r="F22" s="4"/>
      <c r="G22" s="4" t="s">
        <v>186</v>
      </c>
      <c r="H22" s="28"/>
      <c r="I22" s="29"/>
      <c r="J22" s="29"/>
      <c r="K22" s="29"/>
      <c r="L22" s="29"/>
      <c r="M22" s="29"/>
      <c r="N22" s="29"/>
      <c r="O22" s="30"/>
    </row>
    <row r="23" spans="1:27" s="1" customFormat="1" x14ac:dyDescent="0.25">
      <c r="A23" s="50"/>
      <c r="B23" s="71"/>
      <c r="C23" s="29"/>
      <c r="D23" s="29"/>
      <c r="E23" s="29"/>
      <c r="F23" s="29"/>
      <c r="G23" s="4" t="s">
        <v>187</v>
      </c>
      <c r="H23" s="28"/>
      <c r="I23" s="29"/>
      <c r="J23" s="29"/>
      <c r="K23" s="29"/>
      <c r="L23" s="29"/>
      <c r="M23" s="29"/>
      <c r="N23" s="29"/>
      <c r="O23" s="30"/>
    </row>
    <row r="24" spans="1:27" x14ac:dyDescent="0.25">
      <c r="A24" s="199"/>
      <c r="B24" s="199"/>
      <c r="C24" s="24"/>
      <c r="D24" s="25"/>
      <c r="E24" s="24"/>
      <c r="F24" s="24"/>
      <c r="G24" s="26"/>
      <c r="H24" s="41">
        <v>4</v>
      </c>
      <c r="I24" s="23"/>
      <c r="J24" s="23"/>
      <c r="K24" s="23"/>
      <c r="L24" s="23"/>
      <c r="M24" s="23"/>
      <c r="N24" s="23"/>
      <c r="O24" s="23"/>
      <c r="P24" s="23"/>
      <c r="Q24" s="23"/>
      <c r="R24" s="23"/>
    </row>
    <row r="25" spans="1:27" s="1" customFormat="1" x14ac:dyDescent="0.25">
      <c r="A25" s="5"/>
      <c r="B25" s="4"/>
      <c r="C25" s="4"/>
      <c r="D25" s="4"/>
      <c r="E25" s="4"/>
      <c r="F25" s="4"/>
      <c r="G25" s="4"/>
      <c r="H25" s="28"/>
      <c r="I25" s="29"/>
      <c r="J25" s="29"/>
      <c r="K25" s="29"/>
      <c r="L25" s="29"/>
      <c r="M25" s="29"/>
      <c r="N25" s="29"/>
      <c r="O25" s="30"/>
    </row>
    <row r="27" spans="1:27" x14ac:dyDescent="0.25">
      <c r="I27" s="23"/>
      <c r="J27" s="23"/>
      <c r="K27" s="23"/>
      <c r="L27" s="23"/>
      <c r="M27" s="23"/>
      <c r="N27" s="23"/>
      <c r="O27" s="23"/>
      <c r="P27" s="23"/>
      <c r="Q27" s="23"/>
      <c r="R27" s="23"/>
    </row>
    <row r="28" spans="1:27" s="1" customFormat="1" x14ac:dyDescent="0.25">
      <c r="I28" s="29"/>
      <c r="J28" s="29"/>
      <c r="K28" s="29"/>
      <c r="L28" s="29"/>
      <c r="M28" s="29"/>
      <c r="N28" s="29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</row>
    <row r="29" spans="1:27" s="1" customFormat="1" x14ac:dyDescent="0.25">
      <c r="I29" s="29"/>
      <c r="J29" s="29"/>
      <c r="K29" s="29"/>
      <c r="L29" s="29"/>
      <c r="M29" s="29"/>
      <c r="N29" s="29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</row>
    <row r="30" spans="1:27" s="1" customFormat="1" x14ac:dyDescent="0.25">
      <c r="I30" s="29"/>
      <c r="J30" s="29"/>
      <c r="K30" s="29"/>
      <c r="L30" s="29"/>
      <c r="M30" s="29"/>
      <c r="N30" s="29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</row>
    <row r="31" spans="1:27" s="1" customFormat="1" x14ac:dyDescent="0.25">
      <c r="I31" s="29"/>
      <c r="J31" s="29"/>
      <c r="K31" s="29"/>
      <c r="L31" s="29"/>
      <c r="M31" s="29"/>
      <c r="N31" s="29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</row>
  </sheetData>
  <mergeCells count="8">
    <mergeCell ref="A21:B21"/>
    <mergeCell ref="A24:B24"/>
    <mergeCell ref="G1:H1"/>
    <mergeCell ref="J1:L1"/>
    <mergeCell ref="A2:B2"/>
    <mergeCell ref="A7:B7"/>
    <mergeCell ref="A12:B12"/>
    <mergeCell ref="A17:B17"/>
  </mergeCells>
  <pageMargins left="0.78740157499999996" right="0.78740157499999996" top="0.984251969" bottom="0.984251969" header="0.4921259845" footer="0.4921259845"/>
  <pageSetup paperSize="9" scale="9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AA29"/>
  <sheetViews>
    <sheetView workbookViewId="0">
      <selection activeCell="K5" sqref="K5:M13"/>
    </sheetView>
  </sheetViews>
  <sheetFormatPr baseColWidth="10" defaultRowHeight="13.2" x14ac:dyDescent="0.25"/>
  <cols>
    <col min="1" max="1" width="18.44140625" style="20" bestFit="1" customWidth="1"/>
    <col min="2" max="2" width="10" bestFit="1" customWidth="1"/>
    <col min="3" max="3" width="8.109375" bestFit="1" customWidth="1"/>
    <col min="4" max="4" width="5.6640625" bestFit="1" customWidth="1"/>
    <col min="5" max="5" width="9.88671875" customWidth="1"/>
    <col min="6" max="6" width="14.33203125" customWidth="1"/>
    <col min="7" max="7" width="8" bestFit="1" customWidth="1"/>
    <col min="8" max="8" width="6" customWidth="1"/>
    <col min="11" max="11" width="14.77734375" customWidth="1"/>
  </cols>
  <sheetData>
    <row r="1" spans="1:27" ht="13.8" x14ac:dyDescent="0.3">
      <c r="A1" s="21" t="s">
        <v>37</v>
      </c>
      <c r="B1" s="21" t="s">
        <v>38</v>
      </c>
      <c r="C1" s="21" t="s">
        <v>1</v>
      </c>
      <c r="D1" s="21" t="s">
        <v>2</v>
      </c>
      <c r="E1" s="21" t="s">
        <v>3</v>
      </c>
      <c r="F1" s="22" t="s">
        <v>4</v>
      </c>
      <c r="G1" s="200" t="s">
        <v>50</v>
      </c>
      <c r="H1" s="201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27" x14ac:dyDescent="0.25">
      <c r="A2" s="199" t="s">
        <v>99</v>
      </c>
      <c r="B2" s="199"/>
      <c r="C2" s="199"/>
      <c r="D2" s="199"/>
      <c r="E2" s="199"/>
      <c r="F2" s="199"/>
      <c r="G2" s="42"/>
      <c r="H2" s="43">
        <v>30</v>
      </c>
      <c r="I2" s="23"/>
      <c r="J2" s="23"/>
      <c r="K2" s="23"/>
      <c r="L2" s="23"/>
      <c r="M2" s="23"/>
      <c r="N2" s="23"/>
      <c r="O2" s="23"/>
      <c r="P2" s="23"/>
      <c r="Q2" s="23"/>
      <c r="R2" s="23"/>
    </row>
    <row r="3" spans="1:27" s="1" customFormat="1" ht="13.8" x14ac:dyDescent="0.3">
      <c r="A3" s="5"/>
      <c r="B3" s="4"/>
      <c r="C3" s="4"/>
      <c r="D3" s="4"/>
      <c r="E3" s="4"/>
      <c r="F3" s="27"/>
      <c r="G3" s="78" t="s">
        <v>203</v>
      </c>
      <c r="H3" s="28"/>
      <c r="I3" s="29"/>
      <c r="J3" s="29"/>
      <c r="K3" s="202" t="s">
        <v>45</v>
      </c>
      <c r="L3" s="201"/>
      <c r="M3" s="201"/>
      <c r="N3" s="29"/>
      <c r="O3" s="30"/>
      <c r="P3" s="30"/>
      <c r="Q3" s="30"/>
      <c r="R3" s="30"/>
    </row>
    <row r="4" spans="1:27" x14ac:dyDescent="0.25">
      <c r="A4" s="5"/>
      <c r="B4" s="4"/>
      <c r="C4" s="4"/>
      <c r="D4" s="4"/>
      <c r="E4" s="4"/>
      <c r="F4" s="27"/>
      <c r="G4" s="78" t="s">
        <v>204</v>
      </c>
      <c r="H4" s="28"/>
      <c r="I4" s="23"/>
      <c r="J4" s="23"/>
      <c r="K4" s="23"/>
      <c r="L4" s="23"/>
      <c r="M4" s="23"/>
      <c r="N4" s="23"/>
      <c r="O4" s="23"/>
      <c r="P4" s="23"/>
      <c r="Q4" s="23"/>
      <c r="R4" s="23"/>
    </row>
    <row r="5" spans="1:27" x14ac:dyDescent="0.25">
      <c r="A5" s="5"/>
      <c r="B5" s="4"/>
      <c r="C5" s="4"/>
      <c r="D5" s="4"/>
      <c r="E5" s="4"/>
      <c r="F5" s="27"/>
      <c r="G5" s="78" t="s">
        <v>205</v>
      </c>
      <c r="H5" s="28"/>
      <c r="I5" s="23"/>
      <c r="J5" s="23"/>
      <c r="K5" s="175" t="s">
        <v>66</v>
      </c>
      <c r="L5" s="175"/>
      <c r="M5" s="46">
        <v>80</v>
      </c>
      <c r="N5" s="23"/>
      <c r="O5" s="23"/>
      <c r="P5" s="23"/>
      <c r="Q5" s="23"/>
      <c r="R5" s="23"/>
    </row>
    <row r="6" spans="1:27" x14ac:dyDescent="0.25">
      <c r="A6" s="5"/>
      <c r="B6" s="4"/>
      <c r="C6" s="4"/>
      <c r="D6" s="4"/>
      <c r="E6" s="4"/>
      <c r="F6" s="27"/>
      <c r="G6" s="78"/>
      <c r="H6" s="28"/>
      <c r="I6" s="23"/>
      <c r="J6" s="23"/>
      <c r="K6" s="175" t="s">
        <v>188</v>
      </c>
      <c r="L6" s="176"/>
      <c r="M6" s="46">
        <v>55</v>
      </c>
      <c r="N6" s="23"/>
      <c r="O6" s="23"/>
      <c r="P6" s="23"/>
      <c r="Q6" s="23"/>
      <c r="R6" s="23"/>
    </row>
    <row r="7" spans="1:27" x14ac:dyDescent="0.25">
      <c r="A7" s="199" t="s">
        <v>66</v>
      </c>
      <c r="B7" s="199"/>
      <c r="C7" s="24"/>
      <c r="D7" s="25"/>
      <c r="E7" s="24"/>
      <c r="F7" s="24"/>
      <c r="G7" s="42"/>
      <c r="H7" s="43">
        <v>20</v>
      </c>
      <c r="I7" s="23"/>
      <c r="K7" s="175" t="s">
        <v>80</v>
      </c>
      <c r="L7" s="176"/>
      <c r="M7" s="46">
        <v>30</v>
      </c>
      <c r="Q7" s="23"/>
      <c r="R7" s="23"/>
    </row>
    <row r="8" spans="1:27" s="1" customFormat="1" x14ac:dyDescent="0.25">
      <c r="A8" s="5"/>
      <c r="B8" s="4"/>
      <c r="C8" s="4"/>
      <c r="D8" s="5"/>
      <c r="E8" s="4"/>
      <c r="F8" s="27"/>
      <c r="G8" s="78" t="s">
        <v>206</v>
      </c>
      <c r="H8" s="28"/>
      <c r="I8" s="29"/>
      <c r="K8" s="175" t="s">
        <v>71</v>
      </c>
      <c r="L8" s="176"/>
      <c r="M8" s="46">
        <v>25</v>
      </c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</row>
    <row r="9" spans="1:27" s="1" customFormat="1" x14ac:dyDescent="0.25">
      <c r="A9" s="5"/>
      <c r="B9" s="4"/>
      <c r="C9" s="4"/>
      <c r="D9" s="5"/>
      <c r="E9" s="4"/>
      <c r="F9" s="27"/>
      <c r="G9" s="78"/>
      <c r="H9" s="28"/>
      <c r="I9" s="29"/>
      <c r="K9" s="175" t="s">
        <v>83</v>
      </c>
      <c r="L9" s="177"/>
      <c r="M9" s="46">
        <v>20</v>
      </c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</row>
    <row r="10" spans="1:27" s="1" customFormat="1" x14ac:dyDescent="0.25">
      <c r="A10" s="5"/>
      <c r="B10" s="4"/>
      <c r="C10" s="4"/>
      <c r="D10" s="5"/>
      <c r="E10" s="4"/>
      <c r="F10" s="27"/>
      <c r="G10" s="78"/>
      <c r="H10" s="28"/>
      <c r="I10" s="29"/>
      <c r="K10" s="175" t="s">
        <v>117</v>
      </c>
      <c r="L10" s="175"/>
      <c r="M10" s="46">
        <v>17</v>
      </c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</row>
    <row r="11" spans="1:27" s="1" customFormat="1" x14ac:dyDescent="0.25">
      <c r="A11" s="5"/>
      <c r="B11" s="4"/>
      <c r="C11" s="4"/>
      <c r="D11" s="5"/>
      <c r="E11" s="4"/>
      <c r="F11" s="27"/>
      <c r="G11" s="42"/>
      <c r="H11" s="28"/>
      <c r="I11" s="29"/>
      <c r="J11" s="29"/>
      <c r="K11" s="175" t="s">
        <v>120</v>
      </c>
      <c r="L11" s="175"/>
      <c r="M11" s="46">
        <v>11</v>
      </c>
      <c r="N11" s="29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</row>
    <row r="12" spans="1:27" s="1" customFormat="1" x14ac:dyDescent="0.25">
      <c r="A12" s="50"/>
      <c r="B12" s="71"/>
      <c r="C12" s="4"/>
      <c r="D12" s="5"/>
      <c r="E12" s="4"/>
      <c r="F12" s="27"/>
      <c r="G12" s="42"/>
      <c r="H12" s="28"/>
      <c r="I12" s="29"/>
      <c r="J12" s="29"/>
      <c r="K12" s="47" t="s">
        <v>102</v>
      </c>
      <c r="L12" s="47"/>
      <c r="M12" s="46">
        <v>4</v>
      </c>
      <c r="N12" s="29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</row>
    <row r="13" spans="1:27" ht="13.5" customHeight="1" x14ac:dyDescent="0.25">
      <c r="A13" s="199" t="s">
        <v>117</v>
      </c>
      <c r="B13" s="199"/>
      <c r="C13" s="199"/>
      <c r="D13" s="199"/>
      <c r="E13" s="199"/>
      <c r="F13" s="199"/>
      <c r="G13" s="42"/>
      <c r="H13" s="43">
        <v>15</v>
      </c>
      <c r="I13" s="23"/>
      <c r="J13" s="23"/>
      <c r="K13" s="47" t="s">
        <v>75</v>
      </c>
      <c r="L13" s="47"/>
      <c r="M13" s="46">
        <v>3</v>
      </c>
      <c r="N13" s="23"/>
      <c r="O13" s="23"/>
      <c r="P13" s="23"/>
      <c r="Q13" s="23"/>
      <c r="R13" s="23"/>
    </row>
    <row r="14" spans="1:27" ht="13.5" customHeight="1" x14ac:dyDescent="0.25">
      <c r="A14" s="5"/>
      <c r="B14" s="4"/>
      <c r="C14" s="4"/>
      <c r="D14" s="5"/>
      <c r="E14" s="4"/>
      <c r="F14" s="27"/>
      <c r="G14" s="78" t="s">
        <v>207</v>
      </c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</row>
    <row r="15" spans="1:27" ht="13.5" customHeight="1" x14ac:dyDescent="0.25">
      <c r="A15" s="5"/>
      <c r="B15" s="4"/>
      <c r="C15" s="4"/>
      <c r="D15" s="5"/>
      <c r="E15" s="4"/>
      <c r="F15" s="27"/>
      <c r="G15" s="78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</row>
    <row r="16" spans="1:27" ht="13.5" customHeight="1" x14ac:dyDescent="0.25">
      <c r="A16" s="199" t="s">
        <v>120</v>
      </c>
      <c r="B16" s="199"/>
      <c r="C16" s="199"/>
      <c r="D16" s="199"/>
      <c r="E16" s="199"/>
      <c r="F16" s="199"/>
      <c r="G16" s="42"/>
      <c r="H16" s="41">
        <v>10</v>
      </c>
      <c r="I16" s="23"/>
      <c r="J16" s="23"/>
      <c r="K16" s="23"/>
      <c r="L16" s="23"/>
      <c r="M16" s="23"/>
      <c r="N16" s="23"/>
      <c r="O16" s="23"/>
      <c r="P16" s="23"/>
      <c r="Q16" s="23"/>
      <c r="R16" s="23"/>
    </row>
    <row r="17" spans="1:27" s="1" customFormat="1" x14ac:dyDescent="0.25">
      <c r="A17" s="5"/>
      <c r="B17" s="4"/>
      <c r="C17" s="4"/>
      <c r="D17" s="5"/>
      <c r="E17" s="4"/>
      <c r="F17" s="27"/>
      <c r="G17" s="78" t="s">
        <v>208</v>
      </c>
      <c r="H17" s="28"/>
      <c r="I17" s="29"/>
      <c r="J17" s="29"/>
      <c r="K17" s="29"/>
      <c r="L17" s="29"/>
      <c r="M17" s="29"/>
      <c r="N17" s="29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</row>
    <row r="18" spans="1:27" s="1" customFormat="1" x14ac:dyDescent="0.25">
      <c r="A18" s="5"/>
      <c r="B18" s="4"/>
      <c r="C18" s="4"/>
      <c r="D18" s="5"/>
      <c r="E18" s="4"/>
      <c r="F18" s="27"/>
      <c r="G18" s="42"/>
      <c r="H18" s="28"/>
      <c r="I18" s="29"/>
      <c r="J18" s="29"/>
      <c r="K18" s="29"/>
      <c r="L18" s="29"/>
      <c r="M18" s="29"/>
      <c r="N18" s="29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</row>
    <row r="19" spans="1:27" s="1" customFormat="1" x14ac:dyDescent="0.25">
      <c r="A19" s="5"/>
      <c r="B19" s="4"/>
      <c r="C19" s="4"/>
      <c r="D19" s="5"/>
      <c r="E19" s="4"/>
      <c r="F19" s="27"/>
      <c r="G19" s="42"/>
      <c r="H19" s="28"/>
      <c r="I19" s="29"/>
      <c r="J19" s="29"/>
      <c r="K19" s="29"/>
      <c r="L19" s="29"/>
      <c r="M19" s="29"/>
      <c r="N19" s="29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</row>
    <row r="20" spans="1:27" s="1" customFormat="1" x14ac:dyDescent="0.25">
      <c r="A20" s="5"/>
      <c r="B20" s="4"/>
      <c r="C20" s="4"/>
      <c r="D20" s="5"/>
      <c r="E20" s="4"/>
      <c r="F20" s="27"/>
      <c r="G20" s="42"/>
      <c r="H20" s="28"/>
      <c r="I20" s="29"/>
      <c r="J20" s="29"/>
      <c r="K20" s="29"/>
      <c r="L20" s="29"/>
      <c r="M20" s="29"/>
      <c r="N20" s="29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</row>
    <row r="21" spans="1:27" x14ac:dyDescent="0.25">
      <c r="A21" s="199"/>
      <c r="B21" s="199"/>
      <c r="C21" s="199"/>
      <c r="D21" s="199"/>
      <c r="E21" s="199"/>
      <c r="F21" s="199"/>
      <c r="G21" s="42"/>
      <c r="H21" s="43">
        <v>5</v>
      </c>
      <c r="I21" s="23"/>
      <c r="J21" s="23"/>
      <c r="K21" s="23"/>
      <c r="L21" s="23"/>
      <c r="M21" s="23"/>
      <c r="N21" s="23"/>
      <c r="O21" s="23"/>
      <c r="P21" s="23"/>
      <c r="Q21" s="23"/>
      <c r="R21" s="23"/>
    </row>
    <row r="22" spans="1:27" x14ac:dyDescent="0.25">
      <c r="A22" s="4"/>
      <c r="B22" s="4"/>
      <c r="C22" s="4"/>
      <c r="D22" s="4"/>
      <c r="E22" s="4"/>
      <c r="F22" s="27"/>
      <c r="G22" s="42"/>
    </row>
    <row r="23" spans="1:27" x14ac:dyDescent="0.25">
      <c r="A23" s="5"/>
      <c r="B23" s="4"/>
      <c r="C23" s="4"/>
      <c r="D23" s="5"/>
      <c r="E23" s="4"/>
      <c r="F23" s="27"/>
      <c r="G23" s="42"/>
    </row>
    <row r="24" spans="1:27" x14ac:dyDescent="0.25">
      <c r="A24" s="5"/>
      <c r="B24" s="4"/>
      <c r="C24" s="4"/>
      <c r="D24" s="5"/>
      <c r="E24" s="4"/>
      <c r="F24" s="27"/>
      <c r="G24" s="42"/>
    </row>
    <row r="25" spans="1:27" x14ac:dyDescent="0.25">
      <c r="A25" s="5"/>
      <c r="B25" s="4"/>
      <c r="C25" s="4"/>
      <c r="D25" s="5"/>
      <c r="E25" s="4"/>
      <c r="F25" s="27"/>
      <c r="G25" s="42"/>
    </row>
    <row r="26" spans="1:27" x14ac:dyDescent="0.25">
      <c r="A26" s="199"/>
      <c r="B26" s="199"/>
      <c r="C26" s="199"/>
      <c r="D26" s="199"/>
      <c r="E26" s="199"/>
      <c r="F26" s="199"/>
      <c r="G26" s="42"/>
      <c r="H26" s="43">
        <v>4</v>
      </c>
      <c r="I26" s="23"/>
      <c r="J26" s="23"/>
      <c r="K26" s="23"/>
      <c r="L26" s="23"/>
      <c r="M26" s="23"/>
      <c r="N26" s="23"/>
      <c r="O26" s="23"/>
      <c r="P26" s="23"/>
      <c r="Q26" s="23"/>
      <c r="R26" s="23"/>
    </row>
    <row r="27" spans="1:27" s="1" customFormat="1" x14ac:dyDescent="0.25">
      <c r="A27" s="5"/>
      <c r="B27" s="4"/>
      <c r="C27" s="4"/>
      <c r="D27" s="5"/>
      <c r="E27" s="4"/>
      <c r="F27" s="27"/>
      <c r="G27" s="42"/>
      <c r="H27" s="28"/>
      <c r="I27" s="29"/>
      <c r="J27" s="29"/>
      <c r="K27" s="29"/>
      <c r="L27" s="29"/>
      <c r="M27" s="29"/>
      <c r="N27" s="29"/>
      <c r="O27" s="30"/>
    </row>
    <row r="28" spans="1:27" s="1" customFormat="1" x14ac:dyDescent="0.25">
      <c r="A28" s="5"/>
      <c r="B28" s="4"/>
      <c r="C28" s="4"/>
      <c r="D28" s="5"/>
      <c r="E28" s="4"/>
      <c r="F28" s="27"/>
      <c r="G28" s="42"/>
      <c r="H28" s="28"/>
      <c r="I28" s="29"/>
      <c r="J28" s="29"/>
      <c r="K28" s="29"/>
      <c r="L28" s="29"/>
      <c r="M28" s="29"/>
      <c r="N28" s="29"/>
      <c r="O28" s="30"/>
    </row>
    <row r="29" spans="1:27" s="1" customFormat="1" x14ac:dyDescent="0.25">
      <c r="A29" s="5"/>
      <c r="B29" s="4"/>
      <c r="C29" s="4"/>
      <c r="D29" s="5"/>
      <c r="E29" s="4"/>
      <c r="F29" s="27"/>
      <c r="G29" s="42"/>
      <c r="H29" s="28"/>
      <c r="I29" s="29"/>
      <c r="J29" s="29"/>
      <c r="K29" s="29"/>
      <c r="L29" s="29"/>
      <c r="M29" s="29"/>
      <c r="N29" s="29"/>
      <c r="O29" s="30"/>
    </row>
  </sheetData>
  <sheetProtection selectLockedCells="1" selectUnlockedCells="1"/>
  <mergeCells count="18">
    <mergeCell ref="C26:D26"/>
    <mergeCell ref="E26:F26"/>
    <mergeCell ref="K3:M3"/>
    <mergeCell ref="A26:B26"/>
    <mergeCell ref="G1:H1"/>
    <mergeCell ref="A7:B7"/>
    <mergeCell ref="A2:B2"/>
    <mergeCell ref="A13:B13"/>
    <mergeCell ref="A21:B21"/>
    <mergeCell ref="A16:B16"/>
    <mergeCell ref="C13:D13"/>
    <mergeCell ref="E13:F13"/>
    <mergeCell ref="C2:D2"/>
    <mergeCell ref="E2:F2"/>
    <mergeCell ref="C16:D16"/>
    <mergeCell ref="E16:F16"/>
    <mergeCell ref="C21:D21"/>
    <mergeCell ref="E21:F21"/>
  </mergeCells>
  <phoneticPr fontId="27" type="noConversion"/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A30"/>
  <sheetViews>
    <sheetView workbookViewId="0">
      <selection activeCell="J25" sqref="J25"/>
    </sheetView>
  </sheetViews>
  <sheetFormatPr baseColWidth="10" defaultRowHeight="13.2" x14ac:dyDescent="0.25"/>
  <cols>
    <col min="1" max="1" width="18.88671875" style="20" customWidth="1"/>
    <col min="2" max="3" width="12.6640625" customWidth="1"/>
    <col min="4" max="4" width="12.88671875" customWidth="1"/>
    <col min="5" max="5" width="9.88671875" customWidth="1"/>
    <col min="6" max="6" width="14.33203125" customWidth="1"/>
    <col min="7" max="7" width="7" customWidth="1"/>
    <col min="8" max="8" width="3" bestFit="1" customWidth="1"/>
  </cols>
  <sheetData>
    <row r="1" spans="1:18" ht="13.8" x14ac:dyDescent="0.3">
      <c r="A1" s="21" t="s">
        <v>37</v>
      </c>
      <c r="B1" s="21" t="s">
        <v>38</v>
      </c>
      <c r="C1" s="21" t="s">
        <v>1</v>
      </c>
      <c r="D1" s="21" t="s">
        <v>2</v>
      </c>
      <c r="E1" s="21" t="s">
        <v>3</v>
      </c>
      <c r="F1" s="22" t="s">
        <v>4</v>
      </c>
      <c r="G1" s="200" t="s">
        <v>50</v>
      </c>
      <c r="H1" s="201"/>
      <c r="I1" s="23"/>
      <c r="J1" s="202" t="s">
        <v>46</v>
      </c>
      <c r="K1" s="201"/>
      <c r="L1" s="201"/>
      <c r="M1" s="23"/>
      <c r="N1" s="23"/>
      <c r="O1" s="23"/>
      <c r="P1" s="23"/>
      <c r="Q1" s="23"/>
      <c r="R1" s="23"/>
    </row>
    <row r="2" spans="1:18" x14ac:dyDescent="0.25">
      <c r="A2" s="199" t="s">
        <v>71</v>
      </c>
      <c r="B2" s="199"/>
      <c r="C2" s="24"/>
      <c r="D2" s="25"/>
      <c r="E2" s="24"/>
      <c r="F2" s="24"/>
      <c r="G2" s="26"/>
      <c r="H2" s="41">
        <v>30</v>
      </c>
      <c r="I2" s="23"/>
      <c r="J2" s="23"/>
      <c r="K2" s="23"/>
      <c r="L2" s="23"/>
      <c r="M2" s="23"/>
      <c r="N2" s="23"/>
      <c r="O2" s="23"/>
      <c r="P2" s="23"/>
      <c r="Q2" s="23"/>
      <c r="R2" s="23"/>
    </row>
    <row r="3" spans="1:18" s="1" customFormat="1" x14ac:dyDescent="0.25">
      <c r="A3" s="5"/>
      <c r="B3" s="4"/>
      <c r="C3" s="4"/>
      <c r="D3" s="4"/>
      <c r="E3" s="4"/>
      <c r="F3" s="77"/>
      <c r="G3" s="4" t="s">
        <v>216</v>
      </c>
      <c r="H3" s="28"/>
      <c r="I3" s="29"/>
      <c r="J3" s="175" t="s">
        <v>66</v>
      </c>
      <c r="K3" s="175"/>
      <c r="L3" s="46">
        <v>80</v>
      </c>
      <c r="M3" s="29"/>
      <c r="N3" s="29"/>
      <c r="O3" s="30"/>
      <c r="P3" s="30"/>
      <c r="Q3" s="30"/>
      <c r="R3" s="30"/>
    </row>
    <row r="4" spans="1:18" x14ac:dyDescent="0.25">
      <c r="A4" s="5"/>
      <c r="B4" s="4"/>
      <c r="C4" s="4"/>
      <c r="D4" s="4"/>
      <c r="E4" s="4"/>
      <c r="F4" s="77"/>
      <c r="G4" s="4" t="s">
        <v>217</v>
      </c>
      <c r="H4" s="28"/>
      <c r="I4" s="23"/>
      <c r="J4" s="175" t="s">
        <v>188</v>
      </c>
      <c r="K4" s="176"/>
      <c r="L4" s="46">
        <v>70</v>
      </c>
      <c r="M4" s="23"/>
      <c r="N4" s="23"/>
      <c r="O4" s="23"/>
      <c r="P4" s="23"/>
      <c r="Q4" s="23"/>
      <c r="R4" s="23"/>
    </row>
    <row r="5" spans="1:18" x14ac:dyDescent="0.25">
      <c r="A5" s="5"/>
      <c r="B5" s="4"/>
      <c r="C5" s="4"/>
      <c r="D5" s="4"/>
      <c r="E5" s="4"/>
      <c r="F5" s="77"/>
      <c r="G5" s="4" t="s">
        <v>218</v>
      </c>
      <c r="H5" s="28"/>
      <c r="I5" s="44"/>
      <c r="J5" s="175" t="s">
        <v>71</v>
      </c>
      <c r="K5" s="176"/>
      <c r="L5" s="46">
        <v>55</v>
      </c>
      <c r="M5" s="23"/>
      <c r="N5" s="23"/>
      <c r="O5" s="23"/>
      <c r="P5" s="23"/>
      <c r="Q5" s="23"/>
      <c r="R5" s="23"/>
    </row>
    <row r="6" spans="1:18" x14ac:dyDescent="0.25">
      <c r="A6" s="5"/>
      <c r="B6" s="4"/>
      <c r="C6" s="4"/>
      <c r="D6" s="4"/>
      <c r="E6" s="4"/>
      <c r="F6" s="4"/>
      <c r="G6" s="4"/>
      <c r="H6" s="28"/>
      <c r="I6" s="23"/>
      <c r="J6" s="175" t="s">
        <v>80</v>
      </c>
      <c r="K6" s="176"/>
      <c r="L6" s="46">
        <v>35</v>
      </c>
      <c r="M6" s="23"/>
      <c r="N6" s="23"/>
      <c r="O6" s="23"/>
      <c r="P6" s="23"/>
      <c r="Q6" s="23"/>
      <c r="R6" s="23"/>
    </row>
    <row r="7" spans="1:18" x14ac:dyDescent="0.25">
      <c r="A7" s="199" t="s">
        <v>102</v>
      </c>
      <c r="B7" s="199"/>
      <c r="C7" s="24"/>
      <c r="D7" s="25"/>
      <c r="E7" s="24"/>
      <c r="F7" s="24"/>
      <c r="G7" s="45"/>
      <c r="H7" s="41">
        <v>20</v>
      </c>
      <c r="I7" s="23"/>
      <c r="J7" s="175" t="s">
        <v>224</v>
      </c>
      <c r="K7" s="177"/>
      <c r="L7" s="46">
        <v>24</v>
      </c>
      <c r="M7" s="23"/>
      <c r="N7" s="23"/>
      <c r="O7" s="23"/>
      <c r="P7" s="23"/>
      <c r="Q7" s="23"/>
      <c r="R7" s="23"/>
    </row>
    <row r="8" spans="1:18" x14ac:dyDescent="0.25">
      <c r="A8" s="5"/>
      <c r="B8" s="4"/>
      <c r="C8" s="4"/>
      <c r="D8" s="4"/>
      <c r="E8" s="4"/>
      <c r="F8" s="77"/>
      <c r="G8" s="4" t="s">
        <v>219</v>
      </c>
      <c r="H8" s="28"/>
      <c r="J8" s="175" t="s">
        <v>83</v>
      </c>
      <c r="K8" s="175"/>
      <c r="L8" s="46">
        <v>20</v>
      </c>
    </row>
    <row r="9" spans="1:18" x14ac:dyDescent="0.25">
      <c r="A9" s="5"/>
      <c r="B9" s="4"/>
      <c r="C9" s="4"/>
      <c r="D9" s="4"/>
      <c r="E9" s="4"/>
      <c r="F9" s="77"/>
      <c r="G9" s="4" t="s">
        <v>220</v>
      </c>
      <c r="H9" s="28"/>
      <c r="J9" s="175" t="s">
        <v>120</v>
      </c>
      <c r="K9" s="175"/>
      <c r="L9" s="46">
        <v>21</v>
      </c>
    </row>
    <row r="10" spans="1:18" x14ac:dyDescent="0.25">
      <c r="A10" s="5"/>
      <c r="B10" s="4"/>
      <c r="C10" s="4"/>
      <c r="D10" s="4"/>
      <c r="E10" s="4"/>
      <c r="F10" s="77"/>
      <c r="G10" s="4"/>
      <c r="H10" s="28"/>
      <c r="J10" s="175" t="s">
        <v>117</v>
      </c>
      <c r="K10" s="175"/>
      <c r="L10" s="46">
        <v>17</v>
      </c>
    </row>
    <row r="11" spans="1:18" x14ac:dyDescent="0.25">
      <c r="A11" s="5"/>
      <c r="B11" s="4"/>
      <c r="C11" s="4"/>
      <c r="D11" s="4"/>
      <c r="E11" s="4"/>
      <c r="F11" s="4"/>
      <c r="G11" s="4"/>
      <c r="H11" s="28"/>
      <c r="J11" s="47" t="s">
        <v>75</v>
      </c>
      <c r="K11" s="47"/>
      <c r="L11" s="46">
        <v>3</v>
      </c>
    </row>
    <row r="12" spans="1:18" x14ac:dyDescent="0.25">
      <c r="A12" s="199" t="s">
        <v>188</v>
      </c>
      <c r="B12" s="199"/>
      <c r="C12" s="24"/>
      <c r="D12" s="25"/>
      <c r="E12" s="24"/>
      <c r="F12" s="24"/>
      <c r="G12" s="26"/>
      <c r="H12" s="41">
        <v>15</v>
      </c>
      <c r="J12" s="47"/>
      <c r="K12" s="47"/>
      <c r="L12" s="46"/>
    </row>
    <row r="13" spans="1:18" x14ac:dyDescent="0.25">
      <c r="A13" s="5"/>
      <c r="B13" s="4"/>
      <c r="C13" s="4"/>
      <c r="D13" s="4"/>
      <c r="E13" s="4"/>
      <c r="F13" s="77"/>
      <c r="G13" s="4" t="s">
        <v>221</v>
      </c>
    </row>
    <row r="14" spans="1:18" x14ac:dyDescent="0.25">
      <c r="A14" s="5"/>
      <c r="B14" s="4"/>
      <c r="C14" s="4"/>
      <c r="D14" s="4"/>
      <c r="E14" s="4"/>
      <c r="F14" s="4"/>
      <c r="G14" s="4"/>
    </row>
    <row r="15" spans="1:18" x14ac:dyDescent="0.25">
      <c r="A15" s="5"/>
      <c r="B15" s="4"/>
      <c r="C15" s="4"/>
      <c r="D15" s="4"/>
      <c r="E15" s="4"/>
      <c r="F15" s="4"/>
      <c r="G15" s="4"/>
    </row>
    <row r="16" spans="1:18" x14ac:dyDescent="0.25">
      <c r="A16" s="5"/>
      <c r="B16" s="4"/>
      <c r="C16" s="4"/>
      <c r="D16" s="4"/>
      <c r="E16" s="4"/>
      <c r="F16" s="4"/>
      <c r="G16" s="4"/>
    </row>
    <row r="17" spans="1:27" x14ac:dyDescent="0.25">
      <c r="A17" s="199" t="s">
        <v>120</v>
      </c>
      <c r="B17" s="199"/>
      <c r="C17" s="24"/>
      <c r="D17" s="25"/>
      <c r="E17" s="24"/>
      <c r="F17" s="24"/>
      <c r="G17" s="26"/>
      <c r="H17" s="41">
        <v>10</v>
      </c>
      <c r="I17" s="23"/>
      <c r="J17" s="23"/>
      <c r="K17" s="23"/>
      <c r="L17" s="23"/>
      <c r="M17" s="23"/>
      <c r="N17" s="23"/>
      <c r="O17" s="23"/>
      <c r="P17" s="23"/>
      <c r="Q17" s="23"/>
      <c r="R17" s="23"/>
    </row>
    <row r="18" spans="1:27" s="1" customFormat="1" x14ac:dyDescent="0.25">
      <c r="A18" s="5"/>
      <c r="B18" s="4"/>
      <c r="C18" s="4"/>
      <c r="D18" s="4"/>
      <c r="E18" s="4"/>
      <c r="F18" s="77"/>
      <c r="G18" s="4" t="s">
        <v>222</v>
      </c>
      <c r="H18" s="28"/>
      <c r="I18" s="29"/>
      <c r="J18" s="29"/>
      <c r="K18" s="29"/>
      <c r="L18" s="29"/>
      <c r="M18" s="29"/>
      <c r="N18" s="29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</row>
    <row r="19" spans="1:27" s="1" customFormat="1" x14ac:dyDescent="0.25">
      <c r="A19" s="5"/>
      <c r="B19" s="4"/>
      <c r="C19" s="4"/>
      <c r="D19" s="4"/>
      <c r="E19" s="4"/>
      <c r="F19" s="4"/>
      <c r="G19" s="4"/>
      <c r="H19" s="28"/>
      <c r="I19" s="29"/>
      <c r="J19" s="29"/>
      <c r="K19" s="29"/>
      <c r="L19" s="29"/>
      <c r="M19" s="29"/>
      <c r="N19" s="29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</row>
    <row r="20" spans="1:27" s="1" customFormat="1" x14ac:dyDescent="0.25">
      <c r="A20" s="5"/>
      <c r="B20" s="4"/>
      <c r="C20" s="4"/>
      <c r="D20" s="4"/>
      <c r="E20" s="4"/>
      <c r="F20" s="4"/>
      <c r="G20" s="4"/>
      <c r="H20" s="28"/>
      <c r="I20" s="29"/>
      <c r="J20" s="29"/>
      <c r="K20" s="29"/>
      <c r="L20" s="29"/>
      <c r="M20" s="29"/>
      <c r="N20" s="29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</row>
    <row r="21" spans="1:27" x14ac:dyDescent="0.25">
      <c r="A21" s="199" t="s">
        <v>80</v>
      </c>
      <c r="B21" s="199"/>
      <c r="C21" s="24"/>
      <c r="D21" s="25"/>
      <c r="E21" s="24"/>
      <c r="F21" s="24"/>
      <c r="G21" s="26"/>
      <c r="H21" s="41">
        <v>5</v>
      </c>
      <c r="I21" s="23"/>
      <c r="J21" s="23"/>
      <c r="K21" s="23"/>
      <c r="L21" s="23"/>
      <c r="M21" s="23"/>
      <c r="N21" s="23"/>
      <c r="O21" s="23"/>
      <c r="P21" s="23"/>
      <c r="Q21" s="23"/>
      <c r="R21" s="23"/>
    </row>
    <row r="22" spans="1:27" s="1" customFormat="1" x14ac:dyDescent="0.25">
      <c r="A22" s="5"/>
      <c r="B22" s="4"/>
      <c r="C22" s="4"/>
      <c r="D22" s="4"/>
      <c r="E22" s="4"/>
      <c r="F22" s="4"/>
      <c r="G22" s="4" t="s">
        <v>223</v>
      </c>
      <c r="H22" s="28"/>
      <c r="I22" s="29"/>
      <c r="J22" s="29"/>
      <c r="K22" s="29"/>
      <c r="L22" s="29"/>
      <c r="M22" s="29"/>
      <c r="N22" s="29"/>
      <c r="O22" s="30"/>
    </row>
    <row r="23" spans="1:27" x14ac:dyDescent="0.25">
      <c r="A23" s="199"/>
      <c r="B23" s="199"/>
      <c r="C23" s="24"/>
      <c r="D23" s="25"/>
      <c r="E23" s="24"/>
      <c r="F23" s="24"/>
      <c r="G23" s="26"/>
      <c r="H23" s="41"/>
      <c r="I23" s="23"/>
      <c r="J23" s="23"/>
      <c r="K23" s="23"/>
      <c r="L23" s="23"/>
      <c r="M23" s="23"/>
      <c r="N23" s="23"/>
      <c r="O23" s="23"/>
      <c r="P23" s="23"/>
      <c r="Q23" s="23"/>
      <c r="R23" s="23"/>
    </row>
    <row r="24" spans="1:27" s="1" customFormat="1" x14ac:dyDescent="0.25">
      <c r="A24" s="5"/>
      <c r="B24" s="4"/>
      <c r="C24" s="4"/>
      <c r="D24" s="4"/>
      <c r="E24" s="4"/>
      <c r="F24" s="4"/>
      <c r="G24" s="4"/>
      <c r="H24" s="28"/>
      <c r="I24" s="29"/>
      <c r="J24" s="29"/>
      <c r="K24" s="29"/>
      <c r="L24" s="29"/>
      <c r="M24" s="29"/>
      <c r="N24" s="29"/>
      <c r="O24" s="30"/>
    </row>
    <row r="26" spans="1:27" x14ac:dyDescent="0.25">
      <c r="I26" s="23"/>
      <c r="J26" s="23"/>
      <c r="K26" s="23"/>
      <c r="L26" s="23"/>
      <c r="M26" s="23"/>
      <c r="N26" s="23"/>
      <c r="O26" s="23"/>
      <c r="P26" s="23"/>
      <c r="Q26" s="23"/>
      <c r="R26" s="23"/>
    </row>
    <row r="27" spans="1:27" s="1" customFormat="1" x14ac:dyDescent="0.25">
      <c r="I27" s="29"/>
      <c r="J27" s="29"/>
      <c r="K27" s="29"/>
      <c r="L27" s="29"/>
      <c r="M27" s="29"/>
      <c r="N27" s="29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</row>
    <row r="28" spans="1:27" s="1" customFormat="1" x14ac:dyDescent="0.25">
      <c r="I28" s="29"/>
      <c r="J28" s="29"/>
      <c r="K28" s="29"/>
      <c r="L28" s="29"/>
      <c r="M28" s="29"/>
      <c r="N28" s="29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</row>
    <row r="29" spans="1:27" s="1" customFormat="1" x14ac:dyDescent="0.25">
      <c r="I29" s="29"/>
      <c r="J29" s="29"/>
      <c r="K29" s="29"/>
      <c r="L29" s="29"/>
      <c r="M29" s="29"/>
      <c r="N29" s="29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</row>
    <row r="30" spans="1:27" s="1" customFormat="1" x14ac:dyDescent="0.25">
      <c r="I30" s="29"/>
      <c r="J30" s="29"/>
      <c r="K30" s="29"/>
      <c r="L30" s="29"/>
      <c r="M30" s="29"/>
      <c r="N30" s="29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</row>
  </sheetData>
  <mergeCells count="8">
    <mergeCell ref="J1:L1"/>
    <mergeCell ref="A21:B21"/>
    <mergeCell ref="G1:H1"/>
    <mergeCell ref="A23:B23"/>
    <mergeCell ref="A2:B2"/>
    <mergeCell ref="A7:B7"/>
    <mergeCell ref="A17:B17"/>
    <mergeCell ref="A12:B12"/>
  </mergeCells>
  <phoneticPr fontId="27" type="noConversion"/>
  <pageMargins left="0.78740157499999996" right="0.78740157499999996" top="0.984251969" bottom="0.984251969" header="0.4921259845" footer="0.4921259845"/>
  <pageSetup paperSize="9" scale="9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A35"/>
  <sheetViews>
    <sheetView workbookViewId="0">
      <selection activeCell="J3" sqref="J3:L12"/>
    </sheetView>
  </sheetViews>
  <sheetFormatPr baseColWidth="10" defaultRowHeight="13.2" x14ac:dyDescent="0.25"/>
  <cols>
    <col min="1" max="1" width="18.88671875" style="20" customWidth="1"/>
    <col min="2" max="3" width="12.6640625" customWidth="1"/>
    <col min="4" max="4" width="12.88671875" customWidth="1"/>
    <col min="5" max="5" width="9.88671875" customWidth="1"/>
    <col min="6" max="6" width="14.33203125" customWidth="1"/>
    <col min="7" max="7" width="8.44140625" customWidth="1"/>
    <col min="8" max="8" width="3" bestFit="1" customWidth="1"/>
  </cols>
  <sheetData>
    <row r="1" spans="1:27" ht="13.8" x14ac:dyDescent="0.3">
      <c r="A1" s="21" t="s">
        <v>37</v>
      </c>
      <c r="B1" s="21" t="s">
        <v>38</v>
      </c>
      <c r="C1" s="21" t="s">
        <v>1</v>
      </c>
      <c r="D1" s="21" t="s">
        <v>2</v>
      </c>
      <c r="E1" s="21" t="s">
        <v>3</v>
      </c>
      <c r="F1" s="22" t="s">
        <v>4</v>
      </c>
      <c r="G1" s="200" t="s">
        <v>50</v>
      </c>
      <c r="H1" s="201"/>
      <c r="I1" s="23"/>
      <c r="J1" s="202" t="s">
        <v>51</v>
      </c>
      <c r="K1" s="201"/>
      <c r="L1" s="201"/>
      <c r="M1" s="23"/>
      <c r="N1" s="23"/>
      <c r="O1" s="23"/>
      <c r="P1" s="23"/>
      <c r="Q1" s="23"/>
      <c r="R1" s="23"/>
    </row>
    <row r="2" spans="1:27" x14ac:dyDescent="0.25">
      <c r="A2" s="199" t="s">
        <v>71</v>
      </c>
      <c r="B2" s="199"/>
      <c r="C2" s="199"/>
      <c r="D2" s="199"/>
      <c r="E2" s="199"/>
      <c r="F2" s="199"/>
      <c r="G2" s="26"/>
      <c r="H2" s="41">
        <v>30</v>
      </c>
      <c r="I2" s="23"/>
      <c r="J2" s="23"/>
      <c r="K2" s="23"/>
      <c r="L2" s="23"/>
      <c r="M2" s="23"/>
      <c r="N2" s="23"/>
      <c r="O2" s="23"/>
      <c r="P2" s="23"/>
      <c r="Q2" s="23"/>
      <c r="R2" s="23"/>
    </row>
    <row r="3" spans="1:27" s="1" customFormat="1" x14ac:dyDescent="0.25">
      <c r="A3" s="5"/>
      <c r="B3" s="4"/>
      <c r="C3" s="4"/>
      <c r="D3" s="4"/>
      <c r="E3" s="4"/>
      <c r="F3" s="4"/>
      <c r="G3" s="85" t="s">
        <v>254</v>
      </c>
      <c r="H3" s="28"/>
      <c r="I3" s="29"/>
      <c r="J3" s="175" t="s">
        <v>66</v>
      </c>
      <c r="K3" s="175"/>
      <c r="L3" s="46">
        <v>90</v>
      </c>
      <c r="M3" s="29"/>
      <c r="N3" s="29"/>
      <c r="O3" s="30"/>
      <c r="P3" s="30"/>
      <c r="Q3" s="30"/>
      <c r="R3" s="30"/>
    </row>
    <row r="4" spans="1:27" x14ac:dyDescent="0.25">
      <c r="A4" s="5"/>
      <c r="B4" s="4"/>
      <c r="C4" s="4"/>
      <c r="D4" s="4"/>
      <c r="E4" s="4"/>
      <c r="F4" s="4"/>
      <c r="G4" s="85" t="s">
        <v>255</v>
      </c>
      <c r="H4" s="28"/>
      <c r="I4" s="23"/>
      <c r="J4" s="175" t="s">
        <v>188</v>
      </c>
      <c r="K4" s="176"/>
      <c r="L4" s="46">
        <v>85</v>
      </c>
      <c r="M4" s="23"/>
      <c r="N4" s="23"/>
      <c r="O4" s="23"/>
      <c r="P4" s="23"/>
      <c r="Q4" s="23"/>
      <c r="R4" s="23"/>
    </row>
    <row r="5" spans="1:27" x14ac:dyDescent="0.25">
      <c r="A5" s="5"/>
      <c r="B5" s="4"/>
      <c r="C5" s="4"/>
      <c r="D5" s="4"/>
      <c r="E5" s="4"/>
      <c r="F5" s="4"/>
      <c r="G5" s="85" t="s">
        <v>256</v>
      </c>
      <c r="H5" s="28"/>
      <c r="I5" s="23"/>
      <c r="J5" s="175" t="s">
        <v>71</v>
      </c>
      <c r="K5" s="176"/>
      <c r="L5" s="46">
        <v>85</v>
      </c>
      <c r="M5" s="23"/>
      <c r="N5" s="23"/>
      <c r="O5" s="23"/>
      <c r="P5" s="23"/>
      <c r="Q5" s="23"/>
      <c r="R5" s="23"/>
    </row>
    <row r="6" spans="1:27" x14ac:dyDescent="0.25">
      <c r="A6" s="5"/>
      <c r="B6" s="4"/>
      <c r="C6" s="4"/>
      <c r="D6" s="4"/>
      <c r="E6" s="4"/>
      <c r="F6" s="4"/>
      <c r="G6" s="4"/>
      <c r="H6" s="28"/>
      <c r="I6" s="44"/>
      <c r="J6" s="175" t="s">
        <v>224</v>
      </c>
      <c r="K6" s="177"/>
      <c r="L6" s="46">
        <v>44</v>
      </c>
      <c r="M6" s="23"/>
      <c r="N6" s="23"/>
      <c r="O6" s="23"/>
      <c r="P6" s="23"/>
      <c r="Q6" s="23"/>
      <c r="R6" s="23"/>
    </row>
    <row r="7" spans="1:27" x14ac:dyDescent="0.25">
      <c r="A7" s="5"/>
      <c r="B7" s="4"/>
      <c r="C7" s="4"/>
      <c r="D7" s="4"/>
      <c r="E7" s="4"/>
      <c r="F7" s="4"/>
      <c r="G7" s="4"/>
      <c r="H7" s="28"/>
      <c r="I7" s="23"/>
      <c r="J7" s="175" t="s">
        <v>80</v>
      </c>
      <c r="K7" s="177"/>
      <c r="L7" s="46">
        <v>40</v>
      </c>
      <c r="M7" s="23"/>
      <c r="N7" s="23"/>
      <c r="O7" s="23"/>
      <c r="P7" s="23"/>
      <c r="Q7" s="23"/>
      <c r="R7" s="23"/>
    </row>
    <row r="8" spans="1:27" x14ac:dyDescent="0.25">
      <c r="A8" s="199" t="s">
        <v>102</v>
      </c>
      <c r="B8" s="199"/>
      <c r="C8" s="24"/>
      <c r="D8" s="25"/>
      <c r="E8" s="24"/>
      <c r="F8" s="24"/>
      <c r="G8" s="26"/>
      <c r="H8" s="41">
        <v>20</v>
      </c>
      <c r="I8" s="23"/>
      <c r="J8" s="175" t="s">
        <v>83</v>
      </c>
      <c r="K8" s="175"/>
      <c r="L8" s="46">
        <v>24</v>
      </c>
      <c r="M8" s="23"/>
      <c r="N8" s="23"/>
      <c r="O8" s="23"/>
      <c r="P8" s="23"/>
      <c r="Q8" s="23"/>
      <c r="R8" s="23"/>
    </row>
    <row r="9" spans="1:27" x14ac:dyDescent="0.25">
      <c r="A9" s="5"/>
      <c r="B9" s="4"/>
      <c r="C9" s="4"/>
      <c r="D9" s="4"/>
      <c r="E9" s="4"/>
      <c r="F9" s="4"/>
      <c r="G9" s="77" t="s">
        <v>257</v>
      </c>
      <c r="H9" s="28"/>
      <c r="J9" s="175" t="s">
        <v>120</v>
      </c>
      <c r="K9" s="175"/>
      <c r="L9" s="46">
        <v>21</v>
      </c>
    </row>
    <row r="10" spans="1:27" x14ac:dyDescent="0.25">
      <c r="A10" s="5"/>
      <c r="B10" s="4"/>
      <c r="C10" s="4"/>
      <c r="D10" s="4"/>
      <c r="E10" s="4"/>
      <c r="F10" s="4"/>
      <c r="G10" s="77" t="s">
        <v>148</v>
      </c>
      <c r="J10" s="175" t="s">
        <v>117</v>
      </c>
      <c r="K10" s="175"/>
      <c r="L10" s="46">
        <v>17</v>
      </c>
    </row>
    <row r="11" spans="1:27" x14ac:dyDescent="0.25">
      <c r="A11" s="5"/>
      <c r="B11" s="4"/>
      <c r="C11" s="4"/>
      <c r="D11" s="4"/>
      <c r="E11" s="4"/>
      <c r="F11" s="4"/>
      <c r="G11" s="77" t="s">
        <v>258</v>
      </c>
      <c r="J11" s="47" t="s">
        <v>75</v>
      </c>
      <c r="K11" s="47"/>
      <c r="L11" s="46">
        <v>5</v>
      </c>
    </row>
    <row r="12" spans="1:27" x14ac:dyDescent="0.25">
      <c r="A12" s="5"/>
      <c r="B12" s="4"/>
      <c r="C12" s="4"/>
      <c r="D12" s="4"/>
      <c r="E12" s="4"/>
      <c r="F12" s="4"/>
      <c r="G12" s="4"/>
      <c r="I12" s="23"/>
      <c r="J12" s="47" t="s">
        <v>230</v>
      </c>
      <c r="K12" s="47"/>
      <c r="L12" s="46">
        <v>3</v>
      </c>
      <c r="M12" s="23"/>
      <c r="N12" s="23"/>
      <c r="O12" s="23"/>
      <c r="P12" s="23"/>
      <c r="Q12" s="23"/>
      <c r="R12" s="23"/>
    </row>
    <row r="13" spans="1:27" s="1" customFormat="1" x14ac:dyDescent="0.25">
      <c r="A13" s="199" t="s">
        <v>99</v>
      </c>
      <c r="B13" s="199"/>
      <c r="C13" s="24"/>
      <c r="D13" s="25"/>
      <c r="E13" s="24"/>
      <c r="F13" s="24"/>
      <c r="G13" s="45"/>
      <c r="H13" s="41">
        <v>15</v>
      </c>
      <c r="I13" s="29"/>
      <c r="J13" s="29"/>
      <c r="K13" s="29"/>
      <c r="L13" s="29"/>
      <c r="M13" s="29"/>
      <c r="N13" s="29"/>
      <c r="O13" s="30"/>
    </row>
    <row r="14" spans="1:27" s="1" customFormat="1" x14ac:dyDescent="0.25">
      <c r="A14" s="5"/>
      <c r="B14" s="4"/>
      <c r="C14" s="4"/>
      <c r="D14" s="4"/>
      <c r="E14" s="4"/>
      <c r="F14" s="4"/>
      <c r="G14" s="77" t="s">
        <v>259</v>
      </c>
      <c r="H14" s="28"/>
      <c r="I14" s="29"/>
      <c r="J14" s="29"/>
      <c r="K14" s="29"/>
      <c r="L14" s="29"/>
      <c r="M14" s="29"/>
      <c r="N14" s="29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</row>
    <row r="15" spans="1:27" s="1" customFormat="1" x14ac:dyDescent="0.25">
      <c r="A15" s="5"/>
      <c r="B15" s="4"/>
      <c r="C15" s="4"/>
      <c r="D15" s="4"/>
      <c r="E15" s="4"/>
      <c r="F15" s="4"/>
      <c r="G15" s="77" t="s">
        <v>260</v>
      </c>
      <c r="H15" s="28"/>
      <c r="I15" s="29"/>
      <c r="J15" s="29"/>
      <c r="K15" s="29"/>
      <c r="L15" s="29"/>
      <c r="M15" s="29"/>
      <c r="N15" s="29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</row>
    <row r="16" spans="1:27" s="1" customFormat="1" x14ac:dyDescent="0.25">
      <c r="A16" s="5"/>
      <c r="B16" s="4"/>
      <c r="C16" s="4"/>
      <c r="D16" s="4"/>
      <c r="E16" s="4"/>
      <c r="F16" s="4"/>
      <c r="G16" s="4" t="s">
        <v>261</v>
      </c>
      <c r="H16" s="28"/>
      <c r="I16" s="29"/>
      <c r="J16" s="29"/>
      <c r="K16" s="29"/>
      <c r="L16" s="29"/>
      <c r="M16" s="29"/>
      <c r="N16" s="29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</row>
    <row r="17" spans="1:27" s="1" customFormat="1" x14ac:dyDescent="0.25">
      <c r="A17" s="5"/>
      <c r="B17" s="4"/>
      <c r="C17" s="4"/>
      <c r="D17" s="4"/>
      <c r="E17" s="4"/>
      <c r="F17" s="4"/>
      <c r="G17" s="4"/>
      <c r="H17" s="28"/>
      <c r="I17" s="29"/>
      <c r="J17" s="29"/>
      <c r="K17" s="29"/>
      <c r="L17" s="29"/>
      <c r="M17" s="29"/>
      <c r="N17" s="29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</row>
    <row r="18" spans="1:27" s="1" customFormat="1" x14ac:dyDescent="0.25">
      <c r="A18" s="59" t="s">
        <v>66</v>
      </c>
      <c r="B18" s="59"/>
      <c r="C18" s="24"/>
      <c r="D18" s="25"/>
      <c r="E18" s="24"/>
      <c r="F18" s="24"/>
      <c r="G18" s="60"/>
      <c r="H18" s="41">
        <v>10</v>
      </c>
      <c r="I18" s="29"/>
      <c r="J18" s="29"/>
      <c r="K18" s="29"/>
      <c r="L18" s="29"/>
      <c r="M18" s="29"/>
      <c r="N18" s="29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</row>
    <row r="19" spans="1:27" s="1" customFormat="1" x14ac:dyDescent="0.25">
      <c r="A19" s="61"/>
      <c r="B19" s="62"/>
      <c r="C19" s="62"/>
      <c r="D19" s="62"/>
      <c r="E19" s="62"/>
      <c r="F19" s="62"/>
      <c r="G19" s="86" t="s">
        <v>262</v>
      </c>
      <c r="H19" s="63"/>
      <c r="I19" s="29"/>
      <c r="J19" s="29"/>
      <c r="K19" s="29"/>
      <c r="L19" s="29"/>
      <c r="M19" s="29"/>
      <c r="N19" s="29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</row>
    <row r="20" spans="1:27" s="1" customFormat="1" x14ac:dyDescent="0.25">
      <c r="A20" s="61"/>
      <c r="B20" s="62"/>
      <c r="C20" s="62"/>
      <c r="D20" s="62"/>
      <c r="E20" s="62"/>
      <c r="F20" s="62"/>
      <c r="G20" s="62" t="s">
        <v>263</v>
      </c>
      <c r="H20" s="63"/>
      <c r="I20" s="29"/>
      <c r="J20" s="29"/>
      <c r="K20" s="29"/>
      <c r="L20" s="29"/>
      <c r="M20" s="29"/>
      <c r="N20" s="29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</row>
    <row r="21" spans="1:27" x14ac:dyDescent="0.25">
      <c r="A21" s="61"/>
      <c r="B21" s="62"/>
      <c r="C21" s="62"/>
      <c r="D21" s="62"/>
      <c r="E21" s="62"/>
      <c r="F21" s="62"/>
      <c r="G21" s="62" t="s">
        <v>264</v>
      </c>
      <c r="H21" s="28"/>
    </row>
    <row r="22" spans="1:27" x14ac:dyDescent="0.25">
      <c r="A22" s="199" t="s">
        <v>80</v>
      </c>
      <c r="B22" s="199"/>
      <c r="C22" s="24"/>
      <c r="D22" s="25"/>
      <c r="E22" s="24"/>
      <c r="F22" s="24"/>
      <c r="G22" s="26"/>
      <c r="H22" s="41">
        <v>5</v>
      </c>
    </row>
    <row r="23" spans="1:27" x14ac:dyDescent="0.25">
      <c r="A23" s="5"/>
      <c r="B23" s="4"/>
      <c r="C23" s="4"/>
      <c r="D23" s="4"/>
      <c r="E23" s="4"/>
      <c r="F23" s="4"/>
      <c r="G23" s="77" t="s">
        <v>265</v>
      </c>
      <c r="H23" s="28"/>
    </row>
    <row r="24" spans="1:27" x14ac:dyDescent="0.25">
      <c r="A24" s="5"/>
      <c r="B24" s="4"/>
      <c r="C24" s="4"/>
      <c r="D24" s="4"/>
      <c r="E24" s="4"/>
      <c r="F24" s="4"/>
      <c r="G24" s="4" t="s">
        <v>261</v>
      </c>
      <c r="H24" s="28"/>
    </row>
    <row r="25" spans="1:27" x14ac:dyDescent="0.25">
      <c r="A25" s="5"/>
      <c r="B25" s="4"/>
      <c r="C25" s="4"/>
      <c r="D25" s="4"/>
      <c r="E25" s="4"/>
      <c r="F25" s="4"/>
      <c r="G25" s="4" t="s">
        <v>266</v>
      </c>
      <c r="H25" s="28"/>
    </row>
    <row r="26" spans="1:27" x14ac:dyDescent="0.25">
      <c r="A26" s="199" t="s">
        <v>83</v>
      </c>
      <c r="B26" s="199"/>
      <c r="C26" s="24"/>
      <c r="D26" s="25"/>
      <c r="E26" s="24"/>
      <c r="F26" s="24"/>
      <c r="G26" s="26"/>
      <c r="H26" s="41">
        <v>4</v>
      </c>
      <c r="I26" s="23"/>
      <c r="J26" s="23"/>
      <c r="K26" s="23"/>
      <c r="L26" s="23"/>
      <c r="M26" s="23"/>
      <c r="N26" s="23"/>
      <c r="O26" s="23"/>
      <c r="P26" s="23"/>
      <c r="Q26" s="23"/>
      <c r="R26" s="23"/>
    </row>
    <row r="27" spans="1:27" x14ac:dyDescent="0.25">
      <c r="A27" s="5"/>
      <c r="B27" s="4"/>
      <c r="C27" s="4"/>
      <c r="D27" s="4"/>
      <c r="E27" s="4"/>
      <c r="F27" s="4"/>
      <c r="G27" s="4" t="s">
        <v>267</v>
      </c>
      <c r="I27" s="23"/>
      <c r="J27" s="23"/>
      <c r="K27" s="23"/>
      <c r="L27" s="23"/>
      <c r="M27" s="23"/>
      <c r="N27" s="23"/>
      <c r="O27" s="23"/>
      <c r="P27" s="23"/>
      <c r="Q27" s="23"/>
      <c r="R27" s="23"/>
    </row>
    <row r="28" spans="1:27" x14ac:dyDescent="0.25">
      <c r="A28" s="5"/>
      <c r="B28" s="4"/>
      <c r="C28" s="4"/>
      <c r="D28" s="4"/>
      <c r="E28" s="4"/>
      <c r="F28" s="4"/>
      <c r="G28" s="4" t="s">
        <v>268</v>
      </c>
      <c r="I28" s="23"/>
      <c r="J28" s="23"/>
      <c r="K28" s="23"/>
      <c r="L28" s="23"/>
      <c r="M28" s="23"/>
      <c r="N28" s="23"/>
      <c r="O28" s="23"/>
      <c r="P28" s="23"/>
      <c r="Q28" s="23"/>
      <c r="R28" s="23"/>
    </row>
    <row r="29" spans="1:27" x14ac:dyDescent="0.25">
      <c r="A29" s="5"/>
      <c r="B29" s="4"/>
      <c r="C29" s="4"/>
      <c r="D29" s="4"/>
      <c r="E29" s="4"/>
      <c r="F29" s="4"/>
      <c r="G29" s="4" t="s">
        <v>269</v>
      </c>
      <c r="I29" s="23"/>
      <c r="J29" s="23"/>
      <c r="K29" s="23"/>
      <c r="L29" s="23"/>
      <c r="M29" s="23"/>
      <c r="N29" s="23"/>
      <c r="O29" s="23"/>
      <c r="P29" s="23"/>
      <c r="Q29" s="23"/>
      <c r="R29" s="23"/>
    </row>
    <row r="30" spans="1:27" x14ac:dyDescent="0.25">
      <c r="A30" s="199" t="s">
        <v>230</v>
      </c>
      <c r="B30" s="199"/>
      <c r="C30" s="24"/>
      <c r="D30" s="25"/>
      <c r="E30" s="24"/>
      <c r="F30" s="24"/>
      <c r="G30" s="26"/>
      <c r="H30" s="41">
        <v>3</v>
      </c>
    </row>
    <row r="31" spans="1:27" x14ac:dyDescent="0.25">
      <c r="A31" s="5"/>
      <c r="B31" s="4"/>
      <c r="C31" s="4"/>
      <c r="D31" s="4"/>
      <c r="E31" s="4"/>
      <c r="F31" s="4"/>
      <c r="G31" s="4" t="s">
        <v>259</v>
      </c>
    </row>
    <row r="32" spans="1:27" x14ac:dyDescent="0.25">
      <c r="A32" s="5"/>
      <c r="B32" s="4"/>
      <c r="C32" s="4"/>
      <c r="D32" s="4"/>
      <c r="E32" s="4"/>
      <c r="F32" s="4"/>
      <c r="G32" s="4" t="s">
        <v>270</v>
      </c>
    </row>
    <row r="33" spans="1:8" x14ac:dyDescent="0.25">
      <c r="A33" s="199" t="s">
        <v>75</v>
      </c>
      <c r="B33" s="199"/>
      <c r="C33" s="24"/>
      <c r="D33" s="25"/>
      <c r="E33" s="24"/>
      <c r="F33" s="24"/>
      <c r="G33" s="26"/>
      <c r="H33" s="41">
        <v>2</v>
      </c>
    </row>
    <row r="34" spans="1:8" x14ac:dyDescent="0.25">
      <c r="A34" s="5"/>
      <c r="B34" s="4"/>
      <c r="C34" s="4"/>
      <c r="D34" s="4"/>
      <c r="E34" s="4"/>
      <c r="F34" s="4"/>
      <c r="G34" s="4" t="s">
        <v>271</v>
      </c>
    </row>
    <row r="35" spans="1:8" x14ac:dyDescent="0.25">
      <c r="A35" s="5"/>
      <c r="B35" s="4"/>
      <c r="C35" s="4"/>
      <c r="D35" s="4"/>
      <c r="E35" s="4"/>
      <c r="F35" s="4"/>
      <c r="G35" s="4" t="s">
        <v>272</v>
      </c>
    </row>
  </sheetData>
  <mergeCells count="11">
    <mergeCell ref="A33:B33"/>
    <mergeCell ref="J1:L1"/>
    <mergeCell ref="A2:B2"/>
    <mergeCell ref="A30:B30"/>
    <mergeCell ref="A26:B26"/>
    <mergeCell ref="A13:B13"/>
    <mergeCell ref="A22:B22"/>
    <mergeCell ref="A8:B8"/>
    <mergeCell ref="G1:H1"/>
    <mergeCell ref="C2:D2"/>
    <mergeCell ref="E2:F2"/>
  </mergeCells>
  <phoneticPr fontId="27" type="noConversion"/>
  <pageMargins left="0.70866141732283472" right="0.70866141732283472" top="0.74803149606299213" bottom="0.74803149606299213" header="0.31496062992125984" footer="0.31496062992125984"/>
  <pageSetup paperSize="9" scale="96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M36"/>
  <sheetViews>
    <sheetView workbookViewId="0">
      <selection activeCell="K5" sqref="K5:M14"/>
    </sheetView>
  </sheetViews>
  <sheetFormatPr baseColWidth="10" defaultRowHeight="13.2" x14ac:dyDescent="0.25"/>
  <cols>
    <col min="1" max="1" width="7.33203125" customWidth="1"/>
    <col min="2" max="2" width="17.33203125" customWidth="1"/>
  </cols>
  <sheetData>
    <row r="3" spans="2:13" ht="13.8" x14ac:dyDescent="0.3">
      <c r="B3" s="21" t="s">
        <v>37</v>
      </c>
      <c r="C3" s="21" t="s">
        <v>38</v>
      </c>
      <c r="D3" s="21" t="s">
        <v>1</v>
      </c>
      <c r="E3" s="21" t="s">
        <v>2</v>
      </c>
      <c r="F3" s="21" t="s">
        <v>3</v>
      </c>
      <c r="G3" s="22" t="s">
        <v>4</v>
      </c>
      <c r="H3" s="200" t="s">
        <v>50</v>
      </c>
      <c r="I3" s="201"/>
      <c r="J3" s="23"/>
      <c r="K3" s="202" t="s">
        <v>52</v>
      </c>
      <c r="L3" s="201"/>
      <c r="M3" s="201"/>
    </row>
    <row r="4" spans="2:13" x14ac:dyDescent="0.25">
      <c r="B4" s="199" t="s">
        <v>71</v>
      </c>
      <c r="C4" s="199"/>
      <c r="D4" s="24"/>
      <c r="E4" s="25"/>
      <c r="F4" s="24"/>
      <c r="G4" s="24"/>
      <c r="H4" s="26"/>
      <c r="I4" s="41">
        <v>30</v>
      </c>
      <c r="J4" s="23"/>
      <c r="K4" s="23"/>
      <c r="L4" s="23"/>
      <c r="M4" s="23"/>
    </row>
    <row r="5" spans="2:13" x14ac:dyDescent="0.25">
      <c r="B5" s="5"/>
      <c r="C5" s="4"/>
      <c r="D5" s="4"/>
      <c r="E5" s="4"/>
      <c r="F5" s="4"/>
      <c r="G5" s="4"/>
      <c r="H5" s="4" t="s">
        <v>285</v>
      </c>
      <c r="I5" s="28"/>
      <c r="J5" s="29"/>
      <c r="K5" s="175" t="s">
        <v>71</v>
      </c>
      <c r="L5" s="176"/>
      <c r="M5" s="46">
        <v>115</v>
      </c>
    </row>
    <row r="6" spans="2:13" x14ac:dyDescent="0.25">
      <c r="B6" s="5"/>
      <c r="C6" s="4"/>
      <c r="D6" s="4"/>
      <c r="E6" s="4"/>
      <c r="F6" s="4"/>
      <c r="G6" s="4"/>
      <c r="H6" s="4" t="s">
        <v>286</v>
      </c>
      <c r="I6" s="28"/>
      <c r="J6" s="23"/>
      <c r="K6" s="175" t="s">
        <v>188</v>
      </c>
      <c r="L6" s="176"/>
      <c r="M6" s="46">
        <v>95</v>
      </c>
    </row>
    <row r="7" spans="2:13" x14ac:dyDescent="0.25">
      <c r="B7" s="5"/>
      <c r="C7" s="4"/>
      <c r="D7" s="4"/>
      <c r="E7" s="4"/>
      <c r="F7" s="4"/>
      <c r="G7" s="4"/>
      <c r="H7" s="4" t="s">
        <v>287</v>
      </c>
      <c r="I7" s="28"/>
      <c r="J7" s="44"/>
      <c r="K7" s="175" t="s">
        <v>66</v>
      </c>
      <c r="L7" s="176"/>
      <c r="M7" s="46">
        <v>93</v>
      </c>
    </row>
    <row r="8" spans="2:13" x14ac:dyDescent="0.25">
      <c r="B8" s="5"/>
      <c r="C8" s="4"/>
      <c r="D8" s="4"/>
      <c r="E8" s="4"/>
      <c r="F8" s="4"/>
      <c r="G8" s="4"/>
      <c r="H8" s="4"/>
      <c r="I8" s="28"/>
      <c r="J8" s="23"/>
      <c r="K8" s="175" t="s">
        <v>224</v>
      </c>
      <c r="L8" s="177"/>
      <c r="M8" s="46">
        <v>64</v>
      </c>
    </row>
    <row r="9" spans="2:13" x14ac:dyDescent="0.25">
      <c r="B9" s="199" t="s">
        <v>102</v>
      </c>
      <c r="C9" s="199"/>
      <c r="D9" s="24"/>
      <c r="E9" s="25"/>
      <c r="F9" s="24"/>
      <c r="G9" s="24"/>
      <c r="H9" s="45"/>
      <c r="I9" s="41">
        <v>20</v>
      </c>
      <c r="J9" s="23"/>
      <c r="K9" s="175" t="s">
        <v>80</v>
      </c>
      <c r="L9" s="177"/>
      <c r="M9" s="46">
        <v>55</v>
      </c>
    </row>
    <row r="10" spans="2:13" x14ac:dyDescent="0.25">
      <c r="B10" s="5"/>
      <c r="C10" s="4"/>
      <c r="D10" s="4"/>
      <c r="E10" s="4"/>
      <c r="F10" s="4"/>
      <c r="G10" s="4"/>
      <c r="H10" s="4" t="s">
        <v>288</v>
      </c>
      <c r="I10" s="28"/>
      <c r="K10" s="175" t="s">
        <v>83</v>
      </c>
      <c r="L10" s="175"/>
      <c r="M10" s="46">
        <v>24</v>
      </c>
    </row>
    <row r="11" spans="2:13" x14ac:dyDescent="0.25">
      <c r="B11" s="5"/>
      <c r="C11" s="4"/>
      <c r="D11" s="4"/>
      <c r="E11" s="4"/>
      <c r="F11" s="4"/>
      <c r="G11" s="4"/>
      <c r="H11" s="4" t="s">
        <v>289</v>
      </c>
      <c r="I11" s="28"/>
      <c r="J11" s="29"/>
      <c r="K11" s="175" t="s">
        <v>120</v>
      </c>
      <c r="L11" s="175"/>
      <c r="M11" s="46">
        <v>21</v>
      </c>
    </row>
    <row r="12" spans="2:13" x14ac:dyDescent="0.25">
      <c r="B12" s="5"/>
      <c r="C12" s="4"/>
      <c r="D12" s="4"/>
      <c r="E12" s="4"/>
      <c r="F12" s="4"/>
      <c r="G12" s="4"/>
      <c r="H12" s="4" t="s">
        <v>290</v>
      </c>
      <c r="I12" s="28"/>
      <c r="J12" s="29"/>
      <c r="K12" s="175" t="s">
        <v>117</v>
      </c>
      <c r="L12" s="175"/>
      <c r="M12" s="46">
        <v>19</v>
      </c>
    </row>
    <row r="13" spans="2:13" x14ac:dyDescent="0.25">
      <c r="B13" s="5"/>
      <c r="C13" s="4"/>
      <c r="D13" s="4"/>
      <c r="E13" s="4"/>
      <c r="F13" s="4"/>
      <c r="G13" s="4"/>
      <c r="H13" s="4"/>
      <c r="I13" s="28"/>
      <c r="J13" s="29"/>
      <c r="K13" s="47" t="s">
        <v>75</v>
      </c>
      <c r="L13" s="47"/>
      <c r="M13" s="46">
        <v>10</v>
      </c>
    </row>
    <row r="14" spans="2:13" x14ac:dyDescent="0.25">
      <c r="B14" s="199" t="s">
        <v>80</v>
      </c>
      <c r="C14" s="199"/>
      <c r="D14" s="24"/>
      <c r="E14" s="25"/>
      <c r="F14" s="24"/>
      <c r="G14" s="24"/>
      <c r="H14" s="26"/>
      <c r="I14" s="41">
        <v>15</v>
      </c>
      <c r="K14" s="47" t="s">
        <v>230</v>
      </c>
      <c r="L14" s="47"/>
      <c r="M14" s="46">
        <v>5</v>
      </c>
    </row>
    <row r="15" spans="2:13" x14ac:dyDescent="0.25">
      <c r="B15" s="5"/>
      <c r="C15" s="4"/>
      <c r="D15" s="4"/>
      <c r="E15" s="4"/>
      <c r="F15" s="4"/>
      <c r="G15" s="4"/>
      <c r="H15" s="4" t="s">
        <v>291</v>
      </c>
      <c r="I15" s="28"/>
    </row>
    <row r="16" spans="2:13" x14ac:dyDescent="0.25">
      <c r="B16" s="5"/>
      <c r="C16" s="4"/>
      <c r="D16" s="4"/>
      <c r="E16" s="4"/>
      <c r="F16" s="4"/>
      <c r="G16" s="4"/>
      <c r="H16" s="4" t="s">
        <v>292</v>
      </c>
      <c r="I16" s="28"/>
    </row>
    <row r="17" spans="2:13" x14ac:dyDescent="0.25">
      <c r="B17" s="5"/>
      <c r="C17" s="4"/>
      <c r="D17" s="4"/>
      <c r="E17" s="4"/>
      <c r="F17" s="4"/>
      <c r="G17" s="4"/>
      <c r="H17" s="4" t="s">
        <v>293</v>
      </c>
      <c r="I17" s="28"/>
      <c r="J17" s="29"/>
      <c r="K17" s="29"/>
      <c r="L17" s="29"/>
      <c r="M17" s="29"/>
    </row>
    <row r="18" spans="2:13" x14ac:dyDescent="0.25">
      <c r="B18" s="5"/>
      <c r="C18" s="4"/>
      <c r="D18" s="4"/>
      <c r="E18" s="4"/>
      <c r="F18" s="4"/>
      <c r="G18" s="4"/>
      <c r="H18" s="4"/>
      <c r="I18" s="28"/>
      <c r="J18" s="29"/>
      <c r="K18" s="29"/>
      <c r="L18" s="29"/>
      <c r="M18" s="29"/>
    </row>
    <row r="19" spans="2:13" x14ac:dyDescent="0.25">
      <c r="B19" s="199" t="s">
        <v>99</v>
      </c>
      <c r="C19" s="199"/>
      <c r="D19" s="24"/>
      <c r="E19" s="25"/>
      <c r="F19" s="24"/>
      <c r="G19" s="24"/>
      <c r="H19" s="26"/>
      <c r="I19" s="41">
        <v>10</v>
      </c>
    </row>
    <row r="20" spans="2:13" x14ac:dyDescent="0.25">
      <c r="B20" s="5"/>
      <c r="C20" s="4"/>
      <c r="D20" s="4"/>
      <c r="E20" s="4"/>
      <c r="F20" s="4"/>
      <c r="G20" s="4"/>
      <c r="H20" s="4" t="s">
        <v>294</v>
      </c>
    </row>
    <row r="21" spans="2:13" x14ac:dyDescent="0.25">
      <c r="B21" s="5"/>
      <c r="C21" s="4"/>
      <c r="D21" s="4"/>
      <c r="E21" s="4"/>
      <c r="F21" s="4"/>
      <c r="G21" s="4"/>
      <c r="H21" s="4" t="s">
        <v>262</v>
      </c>
    </row>
    <row r="22" spans="2:13" x14ac:dyDescent="0.25">
      <c r="B22" s="5"/>
      <c r="C22" s="4"/>
      <c r="D22" s="4"/>
      <c r="E22" s="4"/>
      <c r="F22" s="4"/>
      <c r="G22" s="4"/>
      <c r="H22" s="4" t="s">
        <v>295</v>
      </c>
    </row>
    <row r="23" spans="2:13" x14ac:dyDescent="0.25">
      <c r="B23" s="59" t="s">
        <v>75</v>
      </c>
      <c r="C23" s="59"/>
      <c r="D23" s="24"/>
      <c r="E23" s="25"/>
      <c r="F23" s="24"/>
      <c r="G23" s="24"/>
      <c r="H23" s="60"/>
      <c r="I23" s="41">
        <v>5</v>
      </c>
      <c r="J23" s="23"/>
      <c r="K23" s="23"/>
      <c r="L23" s="23"/>
      <c r="M23" s="23"/>
    </row>
    <row r="24" spans="2:13" x14ac:dyDescent="0.25">
      <c r="B24" s="61"/>
      <c r="C24" s="62"/>
      <c r="D24" s="62"/>
      <c r="E24" s="62"/>
      <c r="F24" s="62"/>
      <c r="G24" s="62"/>
      <c r="H24" s="62" t="s">
        <v>296</v>
      </c>
      <c r="I24" s="63"/>
      <c r="J24" s="23"/>
      <c r="K24" s="23"/>
      <c r="L24" s="23"/>
      <c r="M24" s="23"/>
    </row>
    <row r="25" spans="2:13" x14ac:dyDescent="0.25">
      <c r="B25" s="61"/>
      <c r="C25" s="62"/>
      <c r="D25" s="62"/>
      <c r="E25" s="62"/>
      <c r="F25" s="62"/>
      <c r="G25" s="62"/>
      <c r="H25" s="62" t="s">
        <v>297</v>
      </c>
      <c r="I25" s="63"/>
      <c r="J25" s="23"/>
      <c r="K25" s="23"/>
      <c r="L25" s="23"/>
      <c r="M25" s="23"/>
    </row>
    <row r="26" spans="2:13" x14ac:dyDescent="0.25">
      <c r="B26" s="61"/>
      <c r="C26" s="62"/>
      <c r="D26" s="62"/>
      <c r="E26" s="62"/>
      <c r="F26" s="62"/>
      <c r="G26" s="62"/>
      <c r="H26" s="62" t="s">
        <v>298</v>
      </c>
      <c r="I26" s="63"/>
    </row>
    <row r="27" spans="2:13" x14ac:dyDescent="0.25">
      <c r="B27" s="199" t="s">
        <v>83</v>
      </c>
      <c r="C27" s="199"/>
      <c r="D27" s="24"/>
      <c r="E27" s="25"/>
      <c r="F27" s="24"/>
      <c r="G27" s="24"/>
      <c r="H27" s="26"/>
      <c r="I27" s="41">
        <v>4</v>
      </c>
    </row>
    <row r="28" spans="2:13" x14ac:dyDescent="0.25">
      <c r="B28" s="5"/>
      <c r="C28" s="5"/>
      <c r="D28" s="5"/>
      <c r="E28" s="5"/>
      <c r="F28" s="5"/>
      <c r="G28" s="5"/>
      <c r="H28" s="192" t="s">
        <v>299</v>
      </c>
      <c r="I28" s="28"/>
    </row>
    <row r="29" spans="2:13" x14ac:dyDescent="0.25">
      <c r="B29" s="5"/>
      <c r="C29" s="5"/>
      <c r="D29" s="5"/>
      <c r="E29" s="5"/>
      <c r="F29" s="5"/>
      <c r="G29" s="5"/>
      <c r="H29" s="192" t="s">
        <v>300</v>
      </c>
      <c r="J29" s="29"/>
      <c r="K29" s="29"/>
      <c r="L29" s="29"/>
      <c r="M29" s="29"/>
    </row>
    <row r="30" spans="2:13" x14ac:dyDescent="0.25">
      <c r="B30" s="199" t="s">
        <v>66</v>
      </c>
      <c r="C30" s="199"/>
      <c r="D30" s="199"/>
      <c r="E30" s="199"/>
      <c r="F30" s="199"/>
      <c r="G30" s="199"/>
      <c r="H30" s="203">
        <v>3</v>
      </c>
      <c r="I30" s="203"/>
    </row>
    <row r="31" spans="2:13" x14ac:dyDescent="0.25">
      <c r="B31" s="5"/>
      <c r="C31" s="5"/>
      <c r="D31" s="5"/>
      <c r="E31" s="5"/>
      <c r="F31" s="5"/>
      <c r="G31" s="5"/>
      <c r="H31" s="192" t="s">
        <v>301</v>
      </c>
    </row>
    <row r="32" spans="2:13" x14ac:dyDescent="0.25">
      <c r="B32" s="5"/>
      <c r="C32" s="5"/>
      <c r="D32" s="5"/>
      <c r="E32" s="5"/>
      <c r="F32" s="5"/>
      <c r="G32" s="5"/>
      <c r="H32" s="192" t="s">
        <v>302</v>
      </c>
    </row>
    <row r="33" spans="2:9" x14ac:dyDescent="0.25">
      <c r="B33" s="89" t="s">
        <v>117</v>
      </c>
      <c r="C33" s="87"/>
      <c r="D33" s="87"/>
      <c r="E33" s="87"/>
      <c r="F33" s="87"/>
      <c r="G33" s="87"/>
      <c r="H33" s="87"/>
      <c r="I33" s="88">
        <v>2</v>
      </c>
    </row>
    <row r="34" spans="2:9" x14ac:dyDescent="0.25">
      <c r="B34" s="5"/>
      <c r="C34" s="5"/>
      <c r="D34" s="5"/>
      <c r="E34" s="5"/>
      <c r="F34" s="5"/>
      <c r="G34" s="5"/>
      <c r="H34" s="192" t="s">
        <v>179</v>
      </c>
    </row>
    <row r="35" spans="2:9" x14ac:dyDescent="0.25">
      <c r="B35" s="89" t="s">
        <v>230</v>
      </c>
      <c r="C35" s="87"/>
      <c r="D35" s="87"/>
      <c r="E35" s="87"/>
      <c r="F35" s="87"/>
      <c r="G35" s="87"/>
      <c r="H35" s="87"/>
      <c r="I35" s="88">
        <v>1</v>
      </c>
    </row>
    <row r="36" spans="2:9" x14ac:dyDescent="0.25">
      <c r="B36" s="5"/>
      <c r="C36" s="5"/>
      <c r="D36" s="5"/>
      <c r="E36" s="5"/>
      <c r="F36" s="5"/>
      <c r="G36" s="5"/>
      <c r="H36" s="192" t="s">
        <v>303</v>
      </c>
    </row>
  </sheetData>
  <mergeCells count="11">
    <mergeCell ref="B30:C30"/>
    <mergeCell ref="D30:E30"/>
    <mergeCell ref="F30:G30"/>
    <mergeCell ref="H30:I30"/>
    <mergeCell ref="B19:C19"/>
    <mergeCell ref="H3:I3"/>
    <mergeCell ref="K3:M3"/>
    <mergeCell ref="B4:C4"/>
    <mergeCell ref="B9:C9"/>
    <mergeCell ref="B27:C27"/>
    <mergeCell ref="B14:C14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L30"/>
  <sheetViews>
    <sheetView workbookViewId="0">
      <selection activeCell="J4" sqref="J4:L13"/>
    </sheetView>
  </sheetViews>
  <sheetFormatPr baseColWidth="10" defaultRowHeight="13.2" x14ac:dyDescent="0.25"/>
  <sheetData>
    <row r="2" spans="1:12" ht="13.8" x14ac:dyDescent="0.3">
      <c r="A2" s="21" t="s">
        <v>37</v>
      </c>
      <c r="B2" s="21" t="s">
        <v>38</v>
      </c>
      <c r="C2" s="21" t="s">
        <v>1</v>
      </c>
      <c r="D2" s="21" t="s">
        <v>2</v>
      </c>
      <c r="E2" s="21" t="s">
        <v>3</v>
      </c>
      <c r="F2" s="22" t="s">
        <v>4</v>
      </c>
      <c r="G2" s="200" t="s">
        <v>50</v>
      </c>
      <c r="H2" s="201"/>
      <c r="I2" s="23"/>
      <c r="J2" s="202" t="s">
        <v>53</v>
      </c>
      <c r="K2" s="201"/>
      <c r="L2" s="201"/>
    </row>
    <row r="3" spans="1:12" x14ac:dyDescent="0.25">
      <c r="A3" s="199" t="s">
        <v>71</v>
      </c>
      <c r="B3" s="199"/>
      <c r="C3" s="24"/>
      <c r="D3" s="25"/>
      <c r="E3" s="24"/>
      <c r="F3" s="24"/>
      <c r="G3" s="26"/>
      <c r="H3" s="41">
        <v>30</v>
      </c>
      <c r="I3" s="23"/>
      <c r="J3" s="23"/>
      <c r="K3" s="23"/>
      <c r="L3" s="23"/>
    </row>
    <row r="4" spans="1:12" x14ac:dyDescent="0.25">
      <c r="A4" s="5"/>
      <c r="B4" s="4"/>
      <c r="C4" s="4"/>
      <c r="D4" s="4"/>
      <c r="E4" s="4"/>
      <c r="F4" s="4"/>
      <c r="G4" s="4" t="s">
        <v>307</v>
      </c>
      <c r="H4" s="28"/>
      <c r="I4" s="29"/>
      <c r="J4" s="175" t="s">
        <v>71</v>
      </c>
      <c r="K4" s="176"/>
      <c r="L4" s="46">
        <v>145</v>
      </c>
    </row>
    <row r="5" spans="1:12" x14ac:dyDescent="0.25">
      <c r="A5" s="5"/>
      <c r="B5" s="4"/>
      <c r="C5" s="4"/>
      <c r="D5" s="4"/>
      <c r="E5" s="4"/>
      <c r="F5" s="4"/>
      <c r="G5" s="4" t="s">
        <v>308</v>
      </c>
      <c r="H5" s="28"/>
      <c r="I5" s="23"/>
      <c r="J5" s="175" t="s">
        <v>188</v>
      </c>
      <c r="K5" s="176"/>
      <c r="L5" s="46">
        <v>115</v>
      </c>
    </row>
    <row r="6" spans="1:12" x14ac:dyDescent="0.25">
      <c r="A6" s="5"/>
      <c r="B6" s="4"/>
      <c r="C6" s="4"/>
      <c r="D6" s="4"/>
      <c r="E6" s="4"/>
      <c r="F6" s="4"/>
      <c r="G6" s="4" t="s">
        <v>309</v>
      </c>
      <c r="H6" s="28"/>
      <c r="I6" s="44"/>
      <c r="J6" s="175" t="s">
        <v>66</v>
      </c>
      <c r="K6" s="176"/>
      <c r="L6" s="46">
        <v>93</v>
      </c>
    </row>
    <row r="7" spans="1:12" x14ac:dyDescent="0.25">
      <c r="A7" s="5"/>
      <c r="B7" s="4"/>
      <c r="C7" s="4"/>
      <c r="D7" s="4"/>
      <c r="E7" s="4"/>
      <c r="F7" s="4"/>
      <c r="G7" s="4"/>
      <c r="H7" s="28"/>
      <c r="I7" s="23"/>
      <c r="J7" s="175" t="s">
        <v>224</v>
      </c>
      <c r="K7" s="177"/>
      <c r="L7" s="46">
        <v>79</v>
      </c>
    </row>
    <row r="8" spans="1:12" x14ac:dyDescent="0.25">
      <c r="A8" s="199" t="s">
        <v>99</v>
      </c>
      <c r="B8" s="199"/>
      <c r="C8" s="24"/>
      <c r="D8" s="25"/>
      <c r="E8" s="24"/>
      <c r="F8" s="24"/>
      <c r="G8" s="45"/>
      <c r="H8" s="41">
        <v>20</v>
      </c>
      <c r="I8" s="23"/>
      <c r="J8" s="175" t="s">
        <v>80</v>
      </c>
      <c r="K8" s="177"/>
      <c r="L8" s="46">
        <v>55</v>
      </c>
    </row>
    <row r="9" spans="1:12" x14ac:dyDescent="0.25">
      <c r="A9" s="5"/>
      <c r="B9" s="4"/>
      <c r="C9" s="4"/>
      <c r="D9" s="4"/>
      <c r="E9" s="4"/>
      <c r="F9" s="4"/>
      <c r="G9" s="4" t="s">
        <v>310</v>
      </c>
      <c r="H9" s="28"/>
      <c r="J9" s="175" t="s">
        <v>83</v>
      </c>
      <c r="K9" s="175"/>
      <c r="L9" s="46">
        <v>24</v>
      </c>
    </row>
    <row r="10" spans="1:12" x14ac:dyDescent="0.25">
      <c r="A10" s="5"/>
      <c r="B10" s="4"/>
      <c r="C10" s="4"/>
      <c r="D10" s="4"/>
      <c r="E10" s="4"/>
      <c r="F10" s="4"/>
      <c r="G10" s="4" t="s">
        <v>311</v>
      </c>
      <c r="H10" s="28"/>
      <c r="I10" s="29"/>
      <c r="J10" s="175" t="s">
        <v>120</v>
      </c>
      <c r="K10" s="175"/>
      <c r="L10" s="46">
        <v>21</v>
      </c>
    </row>
    <row r="11" spans="1:12" x14ac:dyDescent="0.25">
      <c r="A11" s="5"/>
      <c r="B11" s="4"/>
      <c r="C11" s="4"/>
      <c r="D11" s="4"/>
      <c r="E11" s="4"/>
      <c r="F11" s="4"/>
      <c r="G11" s="4" t="s">
        <v>312</v>
      </c>
      <c r="H11" s="28"/>
      <c r="I11" s="29"/>
      <c r="J11" s="47" t="s">
        <v>75</v>
      </c>
      <c r="K11" s="47"/>
      <c r="L11" s="46">
        <v>20</v>
      </c>
    </row>
    <row r="12" spans="1:12" x14ac:dyDescent="0.25">
      <c r="A12" s="5"/>
      <c r="B12" s="4"/>
      <c r="C12" s="4"/>
      <c r="D12" s="4"/>
      <c r="E12" s="4"/>
      <c r="F12" s="4"/>
      <c r="G12" s="4"/>
      <c r="H12" s="28"/>
      <c r="I12" s="29"/>
      <c r="J12" s="47" t="s">
        <v>117</v>
      </c>
      <c r="K12" s="47"/>
      <c r="L12" s="46">
        <v>19</v>
      </c>
    </row>
    <row r="13" spans="1:12" x14ac:dyDescent="0.25">
      <c r="A13" s="199" t="s">
        <v>102</v>
      </c>
      <c r="B13" s="199"/>
      <c r="C13" s="24"/>
      <c r="D13" s="25"/>
      <c r="E13" s="24"/>
      <c r="F13" s="24"/>
      <c r="G13" s="26"/>
      <c r="H13" s="41">
        <v>15</v>
      </c>
      <c r="J13" s="47" t="s">
        <v>230</v>
      </c>
      <c r="K13" s="47"/>
      <c r="L13" s="46">
        <v>5</v>
      </c>
    </row>
    <row r="14" spans="1:12" x14ac:dyDescent="0.25">
      <c r="A14" s="5"/>
      <c r="B14" s="4"/>
      <c r="C14" s="4"/>
      <c r="D14" s="4"/>
      <c r="E14" s="4"/>
      <c r="F14" s="4"/>
      <c r="G14" s="4" t="s">
        <v>313</v>
      </c>
      <c r="H14" s="28"/>
    </row>
    <row r="15" spans="1:12" x14ac:dyDescent="0.25">
      <c r="A15" s="5"/>
      <c r="B15" s="4"/>
      <c r="C15" s="4"/>
      <c r="D15" s="4"/>
      <c r="E15" s="4"/>
      <c r="F15" s="4"/>
      <c r="G15" s="4" t="s">
        <v>314</v>
      </c>
      <c r="H15" s="28"/>
    </row>
    <row r="16" spans="1:12" x14ac:dyDescent="0.25">
      <c r="A16" s="5"/>
      <c r="B16" s="4"/>
      <c r="C16" s="4"/>
      <c r="D16" s="4"/>
      <c r="E16" s="4"/>
      <c r="F16" s="4"/>
      <c r="G16" s="4" t="s">
        <v>315</v>
      </c>
      <c r="H16" s="28"/>
      <c r="I16" s="29"/>
      <c r="J16" s="29"/>
      <c r="K16" s="29"/>
      <c r="L16" s="29"/>
    </row>
    <row r="17" spans="1:12" x14ac:dyDescent="0.25">
      <c r="A17" s="5"/>
      <c r="B17" s="4"/>
      <c r="C17" s="4"/>
      <c r="D17" s="4"/>
      <c r="E17" s="4"/>
      <c r="F17" s="4"/>
      <c r="G17" s="4"/>
      <c r="H17" s="28"/>
      <c r="I17" s="29"/>
      <c r="J17" s="29"/>
      <c r="K17" s="29"/>
      <c r="L17" s="29"/>
    </row>
    <row r="18" spans="1:12" x14ac:dyDescent="0.25">
      <c r="A18" s="199" t="s">
        <v>75</v>
      </c>
      <c r="B18" s="199"/>
      <c r="C18" s="24"/>
      <c r="D18" s="25"/>
      <c r="E18" s="24"/>
      <c r="F18" s="24"/>
      <c r="G18" s="26"/>
      <c r="H18" s="41">
        <v>10</v>
      </c>
    </row>
    <row r="19" spans="1:12" x14ac:dyDescent="0.25">
      <c r="A19" s="5"/>
      <c r="B19" s="4"/>
      <c r="C19" s="4"/>
      <c r="D19" s="4"/>
      <c r="E19" s="4"/>
      <c r="F19" s="4"/>
      <c r="G19" s="4" t="s">
        <v>316</v>
      </c>
    </row>
    <row r="20" spans="1:12" x14ac:dyDescent="0.25">
      <c r="A20" s="5"/>
      <c r="B20" s="4"/>
      <c r="C20" s="4"/>
      <c r="D20" s="4"/>
      <c r="E20" s="4"/>
      <c r="F20" s="4"/>
      <c r="G20" s="4"/>
    </row>
    <row r="21" spans="1:12" x14ac:dyDescent="0.25">
      <c r="A21" s="59"/>
      <c r="B21" s="59"/>
      <c r="C21" s="24"/>
      <c r="D21" s="25"/>
      <c r="E21" s="24"/>
      <c r="F21" s="24"/>
      <c r="G21" s="60"/>
      <c r="H21" s="41">
        <v>5</v>
      </c>
      <c r="I21" s="23"/>
      <c r="J21" s="23"/>
      <c r="K21" s="23"/>
      <c r="L21" s="23"/>
    </row>
    <row r="22" spans="1:12" x14ac:dyDescent="0.25">
      <c r="A22" s="61"/>
      <c r="B22" s="62"/>
      <c r="C22" s="62"/>
      <c r="D22" s="62"/>
      <c r="E22" s="62"/>
      <c r="F22" s="62"/>
      <c r="G22" s="62"/>
      <c r="H22" s="63"/>
      <c r="I22" s="23"/>
      <c r="J22" s="23"/>
      <c r="K22" s="23"/>
      <c r="L22" s="23"/>
    </row>
    <row r="23" spans="1:12" x14ac:dyDescent="0.25">
      <c r="A23" s="61"/>
      <c r="B23" s="62"/>
      <c r="C23" s="62"/>
      <c r="D23" s="62"/>
      <c r="E23" s="62"/>
      <c r="F23" s="62"/>
      <c r="G23" s="62"/>
      <c r="H23" s="63"/>
    </row>
    <row r="24" spans="1:12" x14ac:dyDescent="0.25">
      <c r="A24" s="199"/>
      <c r="B24" s="199"/>
      <c r="C24" s="24"/>
      <c r="D24" s="25"/>
      <c r="E24" s="24"/>
      <c r="F24" s="24"/>
      <c r="G24" s="26"/>
      <c r="H24" s="41">
        <v>4</v>
      </c>
    </row>
    <row r="25" spans="1:12" x14ac:dyDescent="0.25">
      <c r="A25" s="5"/>
      <c r="B25" s="5"/>
      <c r="C25" s="5"/>
      <c r="D25" s="5"/>
      <c r="E25" s="5"/>
      <c r="F25" s="5"/>
      <c r="G25" s="5"/>
      <c r="H25" s="28"/>
    </row>
    <row r="26" spans="1:12" x14ac:dyDescent="0.25">
      <c r="A26" s="5"/>
      <c r="B26" s="5"/>
      <c r="C26" s="5"/>
      <c r="D26" s="5"/>
      <c r="E26" s="5"/>
      <c r="F26" s="5"/>
      <c r="G26" s="5"/>
      <c r="I26" s="29"/>
      <c r="J26" s="29"/>
      <c r="K26" s="29"/>
      <c r="L26" s="29"/>
    </row>
    <row r="27" spans="1:12" x14ac:dyDescent="0.25">
      <c r="A27" s="199"/>
      <c r="B27" s="199"/>
      <c r="C27" s="199"/>
      <c r="D27" s="199"/>
      <c r="E27" s="199"/>
      <c r="F27" s="199"/>
      <c r="G27" s="204">
        <v>3</v>
      </c>
      <c r="H27" s="204"/>
    </row>
    <row r="28" spans="1:12" x14ac:dyDescent="0.25">
      <c r="A28" s="5"/>
      <c r="B28" s="5"/>
      <c r="C28" s="5"/>
      <c r="D28" s="5"/>
      <c r="E28" s="5"/>
      <c r="F28" s="5"/>
      <c r="G28" s="5"/>
    </row>
    <row r="29" spans="1:12" x14ac:dyDescent="0.25">
      <c r="A29" s="5"/>
      <c r="B29" s="5"/>
      <c r="C29" s="5"/>
      <c r="D29" s="5"/>
      <c r="E29" s="5"/>
      <c r="F29" s="5"/>
      <c r="G29" s="5"/>
    </row>
    <row r="30" spans="1:12" x14ac:dyDescent="0.25">
      <c r="A30" s="5"/>
      <c r="B30" s="5"/>
      <c r="C30" s="5"/>
      <c r="D30" s="5"/>
      <c r="E30" s="5"/>
      <c r="F30" s="5"/>
      <c r="G30" s="5"/>
    </row>
  </sheetData>
  <mergeCells count="11">
    <mergeCell ref="J2:L2"/>
    <mergeCell ref="A24:B24"/>
    <mergeCell ref="A27:B27"/>
    <mergeCell ref="C27:D27"/>
    <mergeCell ref="E27:F27"/>
    <mergeCell ref="G27:H27"/>
    <mergeCell ref="G2:H2"/>
    <mergeCell ref="A3:B3"/>
    <mergeCell ref="A8:B8"/>
    <mergeCell ref="A13:B13"/>
    <mergeCell ref="A18:B1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L32"/>
  <sheetViews>
    <sheetView workbookViewId="0">
      <selection activeCell="J4" sqref="J4:L13"/>
    </sheetView>
  </sheetViews>
  <sheetFormatPr baseColWidth="10" defaultRowHeight="13.2" x14ac:dyDescent="0.25"/>
  <sheetData>
    <row r="2" spans="1:12" ht="13.8" x14ac:dyDescent="0.3">
      <c r="A2" s="21" t="s">
        <v>37</v>
      </c>
      <c r="B2" s="21" t="s">
        <v>38</v>
      </c>
      <c r="C2" s="21" t="s">
        <v>1</v>
      </c>
      <c r="D2" s="21" t="s">
        <v>2</v>
      </c>
      <c r="E2" s="21" t="s">
        <v>3</v>
      </c>
      <c r="F2" s="22" t="s">
        <v>4</v>
      </c>
      <c r="G2" s="200" t="s">
        <v>50</v>
      </c>
      <c r="H2" s="201"/>
      <c r="I2" s="23"/>
      <c r="J2" s="202" t="s">
        <v>57</v>
      </c>
      <c r="K2" s="201"/>
      <c r="L2" s="201"/>
    </row>
    <row r="3" spans="1:12" x14ac:dyDescent="0.25">
      <c r="A3" s="199" t="s">
        <v>75</v>
      </c>
      <c r="B3" s="199"/>
      <c r="C3" s="24"/>
      <c r="D3" s="25"/>
      <c r="E3" s="24"/>
      <c r="F3" s="24"/>
      <c r="G3" s="26"/>
      <c r="H3" s="41">
        <v>30</v>
      </c>
      <c r="I3" s="23"/>
      <c r="J3" s="23"/>
      <c r="K3" s="23"/>
      <c r="L3" s="23"/>
    </row>
    <row r="4" spans="1:12" x14ac:dyDescent="0.25">
      <c r="A4" s="5"/>
      <c r="B4" s="4"/>
      <c r="C4" s="4"/>
      <c r="D4" s="4"/>
      <c r="E4" s="4"/>
      <c r="F4" s="4"/>
      <c r="G4" s="4" t="s">
        <v>336</v>
      </c>
      <c r="H4" s="28"/>
      <c r="I4" s="29"/>
      <c r="J4" s="175" t="s">
        <v>71</v>
      </c>
      <c r="K4" s="176"/>
      <c r="L4" s="46">
        <v>149</v>
      </c>
    </row>
    <row r="5" spans="1:12" x14ac:dyDescent="0.25">
      <c r="A5" s="5"/>
      <c r="B5" s="4"/>
      <c r="C5" s="4"/>
      <c r="D5" s="4"/>
      <c r="E5" s="4"/>
      <c r="F5" s="4"/>
      <c r="G5" s="4" t="s">
        <v>337</v>
      </c>
      <c r="H5" s="28"/>
      <c r="I5" s="23"/>
      <c r="J5" s="175" t="s">
        <v>188</v>
      </c>
      <c r="K5" s="176"/>
      <c r="L5" s="46">
        <v>120</v>
      </c>
    </row>
    <row r="6" spans="1:12" x14ac:dyDescent="0.25">
      <c r="A6" s="5"/>
      <c r="B6" s="4"/>
      <c r="C6" s="4"/>
      <c r="D6" s="4"/>
      <c r="E6" s="4"/>
      <c r="F6" s="4"/>
      <c r="G6" s="4" t="s">
        <v>338</v>
      </c>
      <c r="H6" s="28"/>
      <c r="I6" s="44"/>
      <c r="J6" s="175" t="s">
        <v>66</v>
      </c>
      <c r="K6" s="176"/>
      <c r="L6" s="46">
        <v>113</v>
      </c>
    </row>
    <row r="7" spans="1:12" x14ac:dyDescent="0.25">
      <c r="A7" s="5"/>
      <c r="B7" s="4"/>
      <c r="C7" s="4"/>
      <c r="D7" s="4"/>
      <c r="E7" s="4"/>
      <c r="F7" s="4"/>
      <c r="G7" s="4"/>
      <c r="H7" s="28"/>
      <c r="I7" s="23"/>
      <c r="J7" s="175" t="s">
        <v>224</v>
      </c>
      <c r="K7" s="177"/>
      <c r="L7" s="46">
        <v>89</v>
      </c>
    </row>
    <row r="8" spans="1:12" x14ac:dyDescent="0.25">
      <c r="A8" s="199" t="s">
        <v>66</v>
      </c>
      <c r="B8" s="199"/>
      <c r="C8" s="24"/>
      <c r="D8" s="25"/>
      <c r="E8" s="24"/>
      <c r="F8" s="24"/>
      <c r="G8" s="45"/>
      <c r="H8" s="41">
        <v>20</v>
      </c>
      <c r="I8" s="23"/>
      <c r="J8" s="175" t="s">
        <v>80</v>
      </c>
      <c r="K8" s="177"/>
      <c r="L8" s="46">
        <v>55</v>
      </c>
    </row>
    <row r="9" spans="1:12" x14ac:dyDescent="0.25">
      <c r="A9" s="5"/>
      <c r="B9" s="4"/>
      <c r="C9" s="4"/>
      <c r="D9" s="4"/>
      <c r="E9" s="4"/>
      <c r="F9" s="4"/>
      <c r="G9" s="4" t="s">
        <v>339</v>
      </c>
      <c r="H9" s="28"/>
      <c r="J9" s="175" t="s">
        <v>75</v>
      </c>
      <c r="K9" s="175"/>
      <c r="L9" s="46">
        <v>50</v>
      </c>
    </row>
    <row r="10" spans="1:12" x14ac:dyDescent="0.25">
      <c r="A10" s="5"/>
      <c r="B10" s="4"/>
      <c r="C10" s="4"/>
      <c r="D10" s="4"/>
      <c r="E10" s="4"/>
      <c r="F10" s="4"/>
      <c r="G10" s="4" t="s">
        <v>340</v>
      </c>
      <c r="H10" s="28"/>
      <c r="I10" s="29"/>
      <c r="J10" s="175" t="s">
        <v>83</v>
      </c>
      <c r="K10" s="175"/>
      <c r="L10" s="46">
        <v>39</v>
      </c>
    </row>
    <row r="11" spans="1:12" x14ac:dyDescent="0.25">
      <c r="A11" s="5"/>
      <c r="B11" s="4"/>
      <c r="C11" s="4"/>
      <c r="D11" s="4"/>
      <c r="E11" s="4"/>
      <c r="F11" s="4"/>
      <c r="G11" s="4" t="s">
        <v>341</v>
      </c>
      <c r="H11" s="28"/>
      <c r="I11" s="29"/>
      <c r="J11" s="175" t="s">
        <v>120</v>
      </c>
      <c r="K11" s="175"/>
      <c r="L11" s="46">
        <v>21</v>
      </c>
    </row>
    <row r="12" spans="1:12" x14ac:dyDescent="0.25">
      <c r="A12" s="5"/>
      <c r="B12" s="4"/>
      <c r="C12" s="4"/>
      <c r="D12" s="4"/>
      <c r="E12" s="4"/>
      <c r="F12" s="4"/>
      <c r="G12" s="4"/>
      <c r="H12" s="28"/>
      <c r="I12" s="29"/>
      <c r="J12" s="47" t="s">
        <v>117</v>
      </c>
      <c r="K12" s="47"/>
      <c r="L12" s="46">
        <v>19</v>
      </c>
    </row>
    <row r="13" spans="1:12" x14ac:dyDescent="0.25">
      <c r="A13" s="199" t="s">
        <v>83</v>
      </c>
      <c r="B13" s="199"/>
      <c r="C13" s="24"/>
      <c r="D13" s="25"/>
      <c r="E13" s="24"/>
      <c r="F13" s="24"/>
      <c r="G13" s="26"/>
      <c r="H13" s="41">
        <v>15</v>
      </c>
      <c r="J13" s="47" t="s">
        <v>230</v>
      </c>
      <c r="K13" s="47"/>
      <c r="L13" s="46">
        <v>8</v>
      </c>
    </row>
    <row r="14" spans="1:12" x14ac:dyDescent="0.25">
      <c r="A14" s="5"/>
      <c r="B14" s="4"/>
      <c r="C14" s="4"/>
      <c r="D14" s="4"/>
      <c r="E14" s="4"/>
      <c r="F14" s="4"/>
      <c r="G14" s="4" t="s">
        <v>342</v>
      </c>
      <c r="H14" s="28"/>
    </row>
    <row r="15" spans="1:12" x14ac:dyDescent="0.25">
      <c r="A15" s="5"/>
      <c r="B15" s="4"/>
      <c r="C15" s="4"/>
      <c r="D15" s="4"/>
      <c r="E15" s="4"/>
      <c r="F15" s="4"/>
      <c r="G15" s="4" t="s">
        <v>343</v>
      </c>
      <c r="H15" s="28"/>
    </row>
    <row r="16" spans="1:12" x14ac:dyDescent="0.25">
      <c r="A16" s="5"/>
      <c r="B16" s="4"/>
      <c r="C16" s="4"/>
      <c r="D16" s="4"/>
      <c r="E16" s="4"/>
      <c r="F16" s="4"/>
      <c r="G16" s="4" t="s">
        <v>344</v>
      </c>
      <c r="H16" s="28"/>
      <c r="I16" s="29"/>
      <c r="J16" s="29"/>
      <c r="K16" s="29"/>
      <c r="L16" s="29"/>
    </row>
    <row r="17" spans="1:12" x14ac:dyDescent="0.25">
      <c r="A17" s="5"/>
      <c r="B17" s="4"/>
      <c r="C17" s="4"/>
      <c r="D17" s="4"/>
      <c r="E17" s="4"/>
      <c r="F17" s="4"/>
      <c r="G17" s="4"/>
      <c r="H17" s="28"/>
      <c r="I17" s="29"/>
      <c r="J17" s="29"/>
      <c r="K17" s="29"/>
      <c r="L17" s="29"/>
    </row>
    <row r="18" spans="1:12" x14ac:dyDescent="0.25">
      <c r="A18" s="199" t="s">
        <v>102</v>
      </c>
      <c r="B18" s="199"/>
      <c r="C18" s="24"/>
      <c r="D18" s="25"/>
      <c r="E18" s="24"/>
      <c r="F18" s="24"/>
      <c r="G18" s="26"/>
      <c r="H18" s="41">
        <v>10</v>
      </c>
    </row>
    <row r="19" spans="1:12" x14ac:dyDescent="0.25">
      <c r="A19" s="5"/>
      <c r="B19" s="4"/>
      <c r="C19" s="4"/>
      <c r="D19" s="4"/>
      <c r="E19" s="4"/>
      <c r="F19" s="4"/>
      <c r="G19" s="4" t="s">
        <v>345</v>
      </c>
    </row>
    <row r="20" spans="1:12" x14ac:dyDescent="0.25">
      <c r="A20" s="5"/>
      <c r="B20" s="5"/>
      <c r="C20" s="5"/>
      <c r="D20" s="5"/>
      <c r="E20" s="5"/>
      <c r="F20" s="5"/>
      <c r="G20" s="4" t="s">
        <v>346</v>
      </c>
    </row>
    <row r="21" spans="1:12" x14ac:dyDescent="0.25">
      <c r="A21" s="5"/>
      <c r="B21" s="5"/>
      <c r="C21" s="5"/>
      <c r="D21" s="5"/>
      <c r="E21" s="5"/>
      <c r="F21" s="5"/>
      <c r="G21" s="111" t="s">
        <v>347</v>
      </c>
    </row>
    <row r="22" spans="1:12" x14ac:dyDescent="0.25">
      <c r="A22" s="59" t="s">
        <v>99</v>
      </c>
      <c r="B22" s="59"/>
      <c r="C22" s="24"/>
      <c r="D22" s="25"/>
      <c r="E22" s="24"/>
      <c r="F22" s="24"/>
      <c r="G22" s="60"/>
      <c r="H22" s="41">
        <v>5</v>
      </c>
      <c r="I22" s="23"/>
      <c r="J22" s="23"/>
      <c r="K22" s="23"/>
      <c r="L22" s="23"/>
    </row>
    <row r="23" spans="1:12" x14ac:dyDescent="0.25">
      <c r="A23" s="61"/>
      <c r="B23" s="62"/>
      <c r="C23" s="62"/>
      <c r="D23" s="62"/>
      <c r="E23" s="62"/>
      <c r="F23" s="62"/>
      <c r="G23" s="62" t="s">
        <v>348</v>
      </c>
      <c r="H23" s="63"/>
      <c r="I23" s="23"/>
      <c r="J23" s="23"/>
      <c r="K23" s="23"/>
      <c r="L23" s="23"/>
    </row>
    <row r="24" spans="1:12" x14ac:dyDescent="0.25">
      <c r="A24" s="61"/>
      <c r="B24" s="62"/>
      <c r="C24" s="62"/>
      <c r="D24" s="62"/>
      <c r="E24" s="62"/>
      <c r="F24" s="62"/>
      <c r="G24" s="62" t="s">
        <v>349</v>
      </c>
      <c r="H24" s="63"/>
      <c r="I24" s="23"/>
      <c r="J24" s="23"/>
      <c r="K24" s="23"/>
      <c r="L24" s="23"/>
    </row>
    <row r="25" spans="1:12" x14ac:dyDescent="0.25">
      <c r="A25" s="61"/>
      <c r="B25" s="62"/>
      <c r="C25" s="62"/>
      <c r="D25" s="62"/>
      <c r="E25" s="62"/>
      <c r="F25" s="62"/>
      <c r="G25" s="62" t="s">
        <v>350</v>
      </c>
      <c r="H25" s="63"/>
    </row>
    <row r="26" spans="1:12" x14ac:dyDescent="0.25">
      <c r="A26" s="199" t="s">
        <v>334</v>
      </c>
      <c r="B26" s="199"/>
      <c r="C26" s="24"/>
      <c r="D26" s="25"/>
      <c r="E26" s="24"/>
      <c r="F26" s="24"/>
      <c r="G26" s="26"/>
      <c r="H26" s="41">
        <v>4</v>
      </c>
    </row>
    <row r="27" spans="1:12" x14ac:dyDescent="0.25">
      <c r="A27" s="5"/>
      <c r="B27" s="5"/>
      <c r="C27" s="5"/>
      <c r="D27" s="5"/>
      <c r="E27" s="5"/>
      <c r="F27" s="5"/>
      <c r="G27" s="192" t="s">
        <v>351</v>
      </c>
      <c r="H27" s="28"/>
    </row>
    <row r="28" spans="1:12" x14ac:dyDescent="0.25">
      <c r="A28" s="5"/>
      <c r="B28" s="5"/>
      <c r="C28" s="5"/>
      <c r="D28" s="5"/>
      <c r="E28" s="5"/>
      <c r="F28" s="5"/>
      <c r="G28" s="192" t="s">
        <v>352</v>
      </c>
      <c r="I28" s="29"/>
      <c r="J28" s="29"/>
      <c r="K28" s="29"/>
      <c r="L28" s="29"/>
    </row>
    <row r="29" spans="1:12" x14ac:dyDescent="0.25">
      <c r="A29" s="199" t="s">
        <v>335</v>
      </c>
      <c r="B29" s="199"/>
      <c r="C29" s="199"/>
      <c r="D29" s="199"/>
      <c r="E29" s="199"/>
      <c r="F29" s="199"/>
      <c r="G29" s="204">
        <v>3</v>
      </c>
      <c r="H29" s="204"/>
    </row>
    <row r="30" spans="1:12" x14ac:dyDescent="0.25">
      <c r="A30" s="5"/>
      <c r="B30" s="5"/>
      <c r="C30" s="5"/>
      <c r="D30" s="5"/>
      <c r="E30" s="5"/>
      <c r="F30" s="5"/>
      <c r="G30" s="192" t="s">
        <v>353</v>
      </c>
    </row>
    <row r="31" spans="1:12" x14ac:dyDescent="0.25">
      <c r="A31" s="5"/>
      <c r="B31" s="5"/>
      <c r="C31" s="5"/>
      <c r="D31" s="5"/>
      <c r="E31" s="5"/>
      <c r="F31" s="5"/>
      <c r="G31" s="192" t="s">
        <v>354</v>
      </c>
    </row>
    <row r="32" spans="1:12" x14ac:dyDescent="0.25">
      <c r="A32" s="5"/>
      <c r="B32" s="5"/>
      <c r="C32" s="5"/>
      <c r="D32" s="5"/>
      <c r="E32" s="5"/>
      <c r="F32" s="5"/>
      <c r="G32" s="5"/>
    </row>
  </sheetData>
  <mergeCells count="11">
    <mergeCell ref="J2:L2"/>
    <mergeCell ref="A3:B3"/>
    <mergeCell ref="A8:B8"/>
    <mergeCell ref="A13:B13"/>
    <mergeCell ref="A18:B18"/>
    <mergeCell ref="A29:B29"/>
    <mergeCell ref="C29:D29"/>
    <mergeCell ref="E29:F29"/>
    <mergeCell ref="G29:H29"/>
    <mergeCell ref="G2:H2"/>
    <mergeCell ref="A26:B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2</vt:i4>
      </vt:variant>
    </vt:vector>
  </HeadingPairs>
  <TitlesOfParts>
    <vt:vector size="12" baseType="lpstr">
      <vt:lpstr>Challenge Féminin 2017</vt:lpstr>
      <vt:lpstr>Challenge club  Vesoul</vt:lpstr>
      <vt:lpstr>Challenge Club  Montbeliard</vt:lpstr>
      <vt:lpstr>Challenge Belfort</vt:lpstr>
      <vt:lpstr>Challenge Besançon</vt:lpstr>
      <vt:lpstr>Challenge Club  Chalain</vt:lpstr>
      <vt:lpstr>Challenge club Saint-point</vt:lpstr>
      <vt:lpstr>Challenge club tri Gray</vt:lpstr>
      <vt:lpstr>Challenge club Dole</vt:lpstr>
      <vt:lpstr>Challenge club Vouglans FINAL</vt:lpstr>
      <vt:lpstr>A0</vt:lpstr>
      <vt:lpstr>Tableau1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</dc:creator>
  <cp:lastModifiedBy>Dureux Tom</cp:lastModifiedBy>
  <cp:lastPrinted>2012-10-30T20:22:25Z</cp:lastPrinted>
  <dcterms:created xsi:type="dcterms:W3CDTF">2011-06-15T22:01:38Z</dcterms:created>
  <dcterms:modified xsi:type="dcterms:W3CDTF">2017-08-22T08:52:59Z</dcterms:modified>
</cp:coreProperties>
</file>