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dure\Desktop\Ligue Franche comté triathlon\CHALLENGES\Challenges 2017\MASTER\"/>
    </mc:Choice>
  </mc:AlternateContent>
  <bookViews>
    <workbookView xWindow="0" yWindow="0" windowWidth="20496" windowHeight="7752" xr2:uid="{00000000-000D-0000-FFFF-FFFF00000000}"/>
  </bookViews>
  <sheets>
    <sheet name="Challenge Master 2017" sheetId="1" r:id="rId1"/>
    <sheet name="Challenge club  Vesoul" sheetId="2" r:id="rId2"/>
    <sheet name="Challenge Club Montbeliard" sheetId="13" r:id="rId3"/>
    <sheet name="Challenge Club Belfort" sheetId="12" r:id="rId4"/>
    <sheet name="Challenge Club Besançon" sheetId="14" r:id="rId5"/>
    <sheet name="Challenge Club  Chalain" sheetId="3" r:id="rId6"/>
    <sheet name="Challenge Club st point" sheetId="5" r:id="rId7"/>
    <sheet name="Challenge club Gray" sheetId="6" r:id="rId8"/>
    <sheet name="Challenge club  Dole" sheetId="8" r:id="rId9"/>
    <sheet name="Challenge club Vouglans FINAL" sheetId="10" r:id="rId10"/>
  </sheets>
  <definedNames>
    <definedName name="_xlnm._FilterDatabase" localSheetId="0" hidden="1">'Challenge Master 2017'!$A$1:$AA$107</definedName>
    <definedName name="A0">'Challenge Master 2017'!$1:$1</definedName>
    <definedName name="Tableau1">'Challenge Master 2017'!$A$1:$AA$139</definedName>
  </definedNames>
  <calcPr calcId="171027"/>
</workbook>
</file>

<file path=xl/calcChain.xml><?xml version="1.0" encoding="utf-8"?>
<calcChain xmlns="http://schemas.openxmlformats.org/spreadsheetml/2006/main">
  <c r="AA70" i="1" l="1"/>
  <c r="AA104" i="1"/>
  <c r="AA105" i="1"/>
  <c r="AA106" i="1"/>
  <c r="AA54" i="1" l="1"/>
  <c r="AA103" i="1"/>
  <c r="AA11" i="1"/>
  <c r="AA43" i="1"/>
  <c r="AA98" i="1"/>
  <c r="AA99" i="1"/>
  <c r="AA42" i="1"/>
  <c r="AA100" i="1"/>
  <c r="AA101" i="1"/>
  <c r="AA102" i="1"/>
  <c r="AA10" i="1"/>
  <c r="AA26" i="1"/>
  <c r="AA34" i="1"/>
  <c r="AA13" i="1"/>
  <c r="AA61" i="1"/>
  <c r="AA64" i="1"/>
  <c r="AA82" i="1"/>
  <c r="AA97" i="1"/>
  <c r="AA96" i="1" l="1"/>
  <c r="AA81" i="1"/>
  <c r="AA95" i="1"/>
  <c r="AA20" i="1"/>
  <c r="AA38" i="1"/>
  <c r="AA33" i="1"/>
  <c r="AA63" i="1"/>
  <c r="AA60" i="1"/>
  <c r="AA80" i="1"/>
  <c r="AA94" i="1"/>
  <c r="AA16" i="1" l="1"/>
  <c r="AA39" i="1"/>
  <c r="AA17" i="1"/>
  <c r="AA21" i="1"/>
  <c r="AA44" i="1"/>
  <c r="AA45" i="1"/>
  <c r="AA65" i="1"/>
  <c r="AA27" i="1"/>
  <c r="AA32" i="1"/>
  <c r="AA55" i="1"/>
  <c r="AA71" i="1"/>
  <c r="AA72" i="1"/>
  <c r="AA73" i="1"/>
  <c r="AA40" i="1"/>
  <c r="AA50" i="1"/>
  <c r="AA56" i="1"/>
  <c r="AA83" i="1"/>
  <c r="AA22" i="1"/>
  <c r="AA18" i="1"/>
  <c r="AA46" i="1"/>
  <c r="AA19" i="1"/>
  <c r="AA57" i="1"/>
  <c r="AA58" i="1"/>
  <c r="AA66" i="1"/>
  <c r="AA47" i="1"/>
  <c r="AA84" i="1"/>
  <c r="AA85" i="1"/>
  <c r="AA59" i="1"/>
  <c r="AA86" i="1"/>
  <c r="AA67" i="1"/>
  <c r="AA41" i="1"/>
  <c r="AA74" i="1"/>
  <c r="AA28" i="1"/>
  <c r="AA14" i="1"/>
  <c r="AA12" i="1"/>
  <c r="AA23" i="1"/>
  <c r="AA36" i="1"/>
  <c r="AA29" i="1"/>
  <c r="AA48" i="1"/>
  <c r="AA8" i="1"/>
  <c r="AA24" i="1"/>
  <c r="AA6" i="1"/>
  <c r="AA51" i="1"/>
  <c r="AA4" i="1"/>
  <c r="AA25" i="1"/>
  <c r="AA7" i="1"/>
  <c r="AA30" i="1"/>
  <c r="AA52" i="1"/>
  <c r="AA53" i="1"/>
  <c r="AA62" i="1"/>
  <c r="AA75" i="1"/>
  <c r="AA68" i="1"/>
  <c r="AA76" i="1"/>
  <c r="AA87" i="1"/>
  <c r="AA88" i="1"/>
  <c r="AA69" i="1"/>
  <c r="AA89" i="1"/>
  <c r="AA77" i="1"/>
  <c r="AA90" i="1"/>
  <c r="AA15" i="1"/>
  <c r="AA9" i="1"/>
  <c r="AA37" i="1"/>
  <c r="AA49" i="1"/>
  <c r="AA91" i="1"/>
  <c r="AA92" i="1"/>
  <c r="AA78" i="1"/>
  <c r="AA93" i="1"/>
  <c r="AA79" i="1"/>
  <c r="AA2" i="1"/>
  <c r="AA5" i="1"/>
  <c r="AA31" i="1"/>
  <c r="AA3" i="1"/>
  <c r="K111" i="1" l="1"/>
  <c r="N111" i="1"/>
  <c r="H111" i="1"/>
  <c r="AA35" i="1"/>
</calcChain>
</file>

<file path=xl/sharedStrings.xml><?xml version="1.0" encoding="utf-8"?>
<sst xmlns="http://schemas.openxmlformats.org/spreadsheetml/2006/main" count="869" uniqueCount="369">
  <si>
    <t>Nom</t>
  </si>
  <si>
    <t>Prénom</t>
  </si>
  <si>
    <t>Sexe</t>
  </si>
  <si>
    <t>Catégorie</t>
  </si>
  <si>
    <t>Club</t>
  </si>
  <si>
    <t>Position Scratch</t>
  </si>
  <si>
    <t>Temps</t>
  </si>
  <si>
    <t>Points Belfort 29/05/2011</t>
  </si>
  <si>
    <t>Points Besançon 12/06/2011</t>
  </si>
  <si>
    <t>Points Chalain 19/06/2011</t>
  </si>
  <si>
    <t>total de points</t>
  </si>
  <si>
    <t>Nb</t>
  </si>
  <si>
    <t xml:space="preserve"> -</t>
  </si>
  <si>
    <t>00:07:15.81</t>
  </si>
  <si>
    <t>00:08:02.03</t>
  </si>
  <si>
    <t>00:08:40.46</t>
  </si>
  <si>
    <t xml:space="preserve"> - </t>
  </si>
  <si>
    <t>00:08:16.96</t>
  </si>
  <si>
    <t>00:08:21.73</t>
  </si>
  <si>
    <t>00:09:11.00</t>
  </si>
  <si>
    <t xml:space="preserve"> </t>
  </si>
  <si>
    <t>00:07:10.75</t>
  </si>
  <si>
    <t>00:06:53.45</t>
  </si>
  <si>
    <t>00:07:16.10</t>
  </si>
  <si>
    <t>00:08:22.84</t>
  </si>
  <si>
    <t>00:07:05.21</t>
  </si>
  <si>
    <t>00:06:57.54</t>
  </si>
  <si>
    <t>00:07:52.81</t>
  </si>
  <si>
    <t>00:08:03.89</t>
  </si>
  <si>
    <t>00:08:32.96</t>
  </si>
  <si>
    <t xml:space="preserve">Nb de jeunes Avenir FC hors catégories Minimes </t>
  </si>
  <si>
    <t xml:space="preserve">% de participation </t>
  </si>
  <si>
    <t xml:space="preserve">Position Catégorie </t>
  </si>
  <si>
    <t>NOM</t>
  </si>
  <si>
    <t>CUMUL Après 2 ETAPES</t>
  </si>
  <si>
    <t xml:space="preserve">Points St-Point </t>
  </si>
  <si>
    <t xml:space="preserve">Points Gray </t>
  </si>
  <si>
    <t>Points Besancon</t>
  </si>
  <si>
    <t>Points Chalain</t>
  </si>
  <si>
    <t>V</t>
  </si>
  <si>
    <t>tps/POINTS</t>
  </si>
  <si>
    <t>CUMUL Après 6 ETAPES</t>
  </si>
  <si>
    <t>CUMUL Après 7 ETAPES</t>
  </si>
  <si>
    <t>CUMUL Après 8 ETAPES</t>
  </si>
  <si>
    <t>Points Dole</t>
  </si>
  <si>
    <t>Points Vesoul</t>
  </si>
  <si>
    <t>CUMUL Après 3 ETAPES</t>
  </si>
  <si>
    <t>CUMUL Après 4 ETAPES</t>
  </si>
  <si>
    <t>v</t>
  </si>
  <si>
    <t>CUMUL Après 5 ETAPES</t>
  </si>
  <si>
    <t>Points Vouglans</t>
  </si>
  <si>
    <t>CUMUL Après 9 ETAPES</t>
  </si>
  <si>
    <t>Points Belfort</t>
  </si>
  <si>
    <t>Points Montbeliard</t>
  </si>
  <si>
    <t>MONOT</t>
  </si>
  <si>
    <t>Sebastien</t>
  </si>
  <si>
    <t>DOMPTAIL</t>
  </si>
  <si>
    <t>Laurent</t>
  </si>
  <si>
    <t>TRI VAL DE GRAY</t>
  </si>
  <si>
    <t>TRI LION BELFORT</t>
  </si>
  <si>
    <t>MORAUX</t>
  </si>
  <si>
    <t>Francois</t>
  </si>
  <si>
    <t>AQUAVELOPODE</t>
  </si>
  <si>
    <t>OUDOT</t>
  </si>
  <si>
    <t>Christophe</t>
  </si>
  <si>
    <t>LEMOINE</t>
  </si>
  <si>
    <t>Thierry</t>
  </si>
  <si>
    <t>BESANCON TRI</t>
  </si>
  <si>
    <t>MOYSE</t>
  </si>
  <si>
    <t>FARIELLO</t>
  </si>
  <si>
    <t>Thomas</t>
  </si>
  <si>
    <t>COUCHOT</t>
  </si>
  <si>
    <t>Jean-francois</t>
  </si>
  <si>
    <t>DAVOUST</t>
  </si>
  <si>
    <t>Fabrice</t>
  </si>
  <si>
    <t>SOYARD</t>
  </si>
  <si>
    <t>Sylvain</t>
  </si>
  <si>
    <t>ROBERT</t>
  </si>
  <si>
    <t>Didier</t>
  </si>
  <si>
    <t>GTVHS</t>
  </si>
  <si>
    <t>DA MOTA PAIS</t>
  </si>
  <si>
    <t>Mario</t>
  </si>
  <si>
    <t>BROCARD</t>
  </si>
  <si>
    <t>Yann</t>
  </si>
  <si>
    <t>JURAIN</t>
  </si>
  <si>
    <t>Emmanuel</t>
  </si>
  <si>
    <t>DROUVILLE</t>
  </si>
  <si>
    <t>Régis</t>
  </si>
  <si>
    <t>GORETTO</t>
  </si>
  <si>
    <t>Francisco</t>
  </si>
  <si>
    <t>VIAUD</t>
  </si>
  <si>
    <t>Stanislas</t>
  </si>
  <si>
    <t>TRIATH'LONS</t>
  </si>
  <si>
    <t>VUILLEMIN</t>
  </si>
  <si>
    <t>Bruno</t>
  </si>
  <si>
    <t>ROUX</t>
  </si>
  <si>
    <t>Pierre</t>
  </si>
  <si>
    <t>JABOULET VERCHERRE</t>
  </si>
  <si>
    <t>Alexandre</t>
  </si>
  <si>
    <t>JOLY</t>
  </si>
  <si>
    <t>1H09 00</t>
  </si>
  <si>
    <t>1H14 42</t>
  </si>
  <si>
    <t>1H18 34</t>
  </si>
  <si>
    <t>1H11 51</t>
  </si>
  <si>
    <t>1H12 07</t>
  </si>
  <si>
    <t>1H20 18</t>
  </si>
  <si>
    <t>1H12 32</t>
  </si>
  <si>
    <t>1H14 11</t>
  </si>
  <si>
    <t>1H18 44</t>
  </si>
  <si>
    <t>1H19 36</t>
  </si>
  <si>
    <t>1H22 37</t>
  </si>
  <si>
    <t>1H29 11</t>
  </si>
  <si>
    <t>1H09 15</t>
  </si>
  <si>
    <t>1H15 43</t>
  </si>
  <si>
    <t>1H27 18</t>
  </si>
  <si>
    <t>1H27 23</t>
  </si>
  <si>
    <t>FRAISSE</t>
  </si>
  <si>
    <t>Jean-Christian</t>
  </si>
  <si>
    <t>Julien</t>
  </si>
  <si>
    <t>DUSPASQUIER</t>
  </si>
  <si>
    <t>CLERGET</t>
  </si>
  <si>
    <t>Marc</t>
  </si>
  <si>
    <t>DESPLANCQUES</t>
  </si>
  <si>
    <t>MICHON</t>
  </si>
  <si>
    <t>Nicolas</t>
  </si>
  <si>
    <t>FUSSER</t>
  </si>
  <si>
    <t>Romain</t>
  </si>
  <si>
    <t>ENSENAT</t>
  </si>
  <si>
    <t>Patrice</t>
  </si>
  <si>
    <t>LHUILLIER</t>
  </si>
  <si>
    <t>Hervé</t>
  </si>
  <si>
    <t xml:space="preserve">BOUHELIER </t>
  </si>
  <si>
    <t>Jerome</t>
  </si>
  <si>
    <t>YODER</t>
  </si>
  <si>
    <t>Francis</t>
  </si>
  <si>
    <t>VANCON</t>
  </si>
  <si>
    <t>Gilles</t>
  </si>
  <si>
    <t>PAGET</t>
  </si>
  <si>
    <t>Franck</t>
  </si>
  <si>
    <t xml:space="preserve">PERRIN </t>
  </si>
  <si>
    <t>Jean-Jacques</t>
  </si>
  <si>
    <t>CNP</t>
  </si>
  <si>
    <t>HILAND</t>
  </si>
  <si>
    <t>BERNARD</t>
  </si>
  <si>
    <t>Pascal</t>
  </si>
  <si>
    <t>Jean paul</t>
  </si>
  <si>
    <t>TRIMBUR</t>
  </si>
  <si>
    <t>TRI VAL GRAY</t>
  </si>
  <si>
    <t>1H11 02</t>
  </si>
  <si>
    <t>1H11 12</t>
  </si>
  <si>
    <t>1H14 53</t>
  </si>
  <si>
    <t>1H15 51</t>
  </si>
  <si>
    <t xml:space="preserve">1H19 42 </t>
  </si>
  <si>
    <t>1H20 00</t>
  </si>
  <si>
    <t>1H09 43</t>
  </si>
  <si>
    <t>1H16 09</t>
  </si>
  <si>
    <t>1H36 40</t>
  </si>
  <si>
    <t>1H14 38</t>
  </si>
  <si>
    <t>1H45 26</t>
  </si>
  <si>
    <t>1H19 44</t>
  </si>
  <si>
    <t>1H23 25</t>
  </si>
  <si>
    <t>1H24 06</t>
  </si>
  <si>
    <t>CHARBONNET</t>
  </si>
  <si>
    <t>Stéphane</t>
  </si>
  <si>
    <t>JANNIOT</t>
  </si>
  <si>
    <t>Alain</t>
  </si>
  <si>
    <t>MATHIEU LEONARD</t>
  </si>
  <si>
    <t>JEBBAR</t>
  </si>
  <si>
    <t>Abdelaziz</t>
  </si>
  <si>
    <t>ETIENNE</t>
  </si>
  <si>
    <t>Philippe</t>
  </si>
  <si>
    <t>PMT</t>
  </si>
  <si>
    <t>ZIBRET</t>
  </si>
  <si>
    <t>1H11 23</t>
  </si>
  <si>
    <t>1H21 51</t>
  </si>
  <si>
    <t>1H24 00</t>
  </si>
  <si>
    <t>1H12 55</t>
  </si>
  <si>
    <t>1H22 08</t>
  </si>
  <si>
    <t>1H25 39</t>
  </si>
  <si>
    <t>1H30 38</t>
  </si>
  <si>
    <t>Xavier</t>
  </si>
  <si>
    <t>HURTARD</t>
  </si>
  <si>
    <t>Stephane</t>
  </si>
  <si>
    <t>SUGNY</t>
  </si>
  <si>
    <t>HENRY</t>
  </si>
  <si>
    <t>39'32</t>
  </si>
  <si>
    <t>42'59</t>
  </si>
  <si>
    <t>43'08</t>
  </si>
  <si>
    <t>53'31</t>
  </si>
  <si>
    <t>35'40</t>
  </si>
  <si>
    <t>1H02 12</t>
  </si>
  <si>
    <t>37'47</t>
  </si>
  <si>
    <t>39'45</t>
  </si>
  <si>
    <t>CHABOD</t>
  </si>
  <si>
    <t>Benoit</t>
  </si>
  <si>
    <t>MARCHAL</t>
  </si>
  <si>
    <t>Norbert</t>
  </si>
  <si>
    <t>VO3 MAX</t>
  </si>
  <si>
    <t>CORROTTE</t>
  </si>
  <si>
    <t>VALLET</t>
  </si>
  <si>
    <t>Denis</t>
  </si>
  <si>
    <t>INVERNIZZI</t>
  </si>
  <si>
    <t>Daniel</t>
  </si>
  <si>
    <t>FASSENET</t>
  </si>
  <si>
    <t>Cédric</t>
  </si>
  <si>
    <t>BELAIR</t>
  </si>
  <si>
    <t>ARDIET</t>
  </si>
  <si>
    <t>BORGAZZI</t>
  </si>
  <si>
    <t>Roland</t>
  </si>
  <si>
    <t>DUPASQUIER</t>
  </si>
  <si>
    <t>Georges</t>
  </si>
  <si>
    <t>BOSVY</t>
  </si>
  <si>
    <t>Eric</t>
  </si>
  <si>
    <t>VELASCO</t>
  </si>
  <si>
    <t xml:space="preserve">Arnaud </t>
  </si>
  <si>
    <t>TERREAUX</t>
  </si>
  <si>
    <t>TREPTEL</t>
  </si>
  <si>
    <t>Gerard</t>
  </si>
  <si>
    <t>BARBERAT</t>
  </si>
  <si>
    <t>Claude</t>
  </si>
  <si>
    <t>LAULANNE</t>
  </si>
  <si>
    <t>Pierre Olivier</t>
  </si>
  <si>
    <t>1H13 34</t>
  </si>
  <si>
    <t>1H15 19</t>
  </si>
  <si>
    <t>1H35 42</t>
  </si>
  <si>
    <t>1H17 13</t>
  </si>
  <si>
    <t>1H25 31</t>
  </si>
  <si>
    <t>1H26 56</t>
  </si>
  <si>
    <t>1H24 08</t>
  </si>
  <si>
    <t>1H28 20</t>
  </si>
  <si>
    <t>1H33 36</t>
  </si>
  <si>
    <t>1H27 41</t>
  </si>
  <si>
    <t>1H30 15</t>
  </si>
  <si>
    <t>1H31 02</t>
  </si>
  <si>
    <t>1H34 31</t>
  </si>
  <si>
    <t>1H38 55</t>
  </si>
  <si>
    <t>1H10 30</t>
  </si>
  <si>
    <t>1H24 31</t>
  </si>
  <si>
    <t>1H29 42</t>
  </si>
  <si>
    <t>1H43 52</t>
  </si>
  <si>
    <t>V03 MAX</t>
  </si>
  <si>
    <t>GOGUELY</t>
  </si>
  <si>
    <t>Joel</t>
  </si>
  <si>
    <t>ROY</t>
  </si>
  <si>
    <t>DELACHAUX</t>
  </si>
  <si>
    <t>ARNOULD</t>
  </si>
  <si>
    <t>GIRARDET</t>
  </si>
  <si>
    <t>TISSOT</t>
  </si>
  <si>
    <t>Edgar</t>
  </si>
  <si>
    <t>TROUGNOU</t>
  </si>
  <si>
    <t>Alexis</t>
  </si>
  <si>
    <t>BONZON</t>
  </si>
  <si>
    <t>1H09 59</t>
  </si>
  <si>
    <t>1H10 52</t>
  </si>
  <si>
    <t>1H19 42</t>
  </si>
  <si>
    <t>1H07 15</t>
  </si>
  <si>
    <t>1H08 43</t>
  </si>
  <si>
    <t>1H32 46</t>
  </si>
  <si>
    <t>1H12 04</t>
  </si>
  <si>
    <t>1H18 59</t>
  </si>
  <si>
    <t>1H20 22</t>
  </si>
  <si>
    <t>1H15 35</t>
  </si>
  <si>
    <t>1H15 57</t>
  </si>
  <si>
    <t>1H24 28</t>
  </si>
  <si>
    <t>1H05 59</t>
  </si>
  <si>
    <t>1H18 56</t>
  </si>
  <si>
    <t>1H31 52</t>
  </si>
  <si>
    <t>1H26 40</t>
  </si>
  <si>
    <t>1H34 02</t>
  </si>
  <si>
    <t>1H31 53</t>
  </si>
  <si>
    <t>CREVAT</t>
  </si>
  <si>
    <t>Davy</t>
  </si>
  <si>
    <t>CUNEY</t>
  </si>
  <si>
    <t>FOIGNOT</t>
  </si>
  <si>
    <t>Damien</t>
  </si>
  <si>
    <t>LEVREY</t>
  </si>
  <si>
    <t>LACROIX</t>
  </si>
  <si>
    <t>Olivier</t>
  </si>
  <si>
    <t>POIRMEUR</t>
  </si>
  <si>
    <t>HT CROSS TRI</t>
  </si>
  <si>
    <t>BERGER</t>
  </si>
  <si>
    <t>YONNET</t>
  </si>
  <si>
    <t>ROUGET</t>
  </si>
  <si>
    <t>Michel</t>
  </si>
  <si>
    <t>COURBOILLET</t>
  </si>
  <si>
    <t>1H23 53</t>
  </si>
  <si>
    <t>1H26 12</t>
  </si>
  <si>
    <t>1H22 49</t>
  </si>
  <si>
    <t>1H24 43</t>
  </si>
  <si>
    <t>1H31 29</t>
  </si>
  <si>
    <t>1H21 11</t>
  </si>
  <si>
    <t>1H25 47</t>
  </si>
  <si>
    <t>1H43 54</t>
  </si>
  <si>
    <t>1H20 58</t>
  </si>
  <si>
    <t>1H29 31</t>
  </si>
  <si>
    <t>1H43 09</t>
  </si>
  <si>
    <t>1H16 18</t>
  </si>
  <si>
    <t>1H30 23</t>
  </si>
  <si>
    <t>1H22 19</t>
  </si>
  <si>
    <t>1H43 22</t>
  </si>
  <si>
    <t>1H27 43</t>
  </si>
  <si>
    <t>1H40 22</t>
  </si>
  <si>
    <t>SELUKOV</t>
  </si>
  <si>
    <t>RIDEZ</t>
  </si>
  <si>
    <t>VERNET</t>
  </si>
  <si>
    <t>FORGE</t>
  </si>
  <si>
    <t>Dominique</t>
  </si>
  <si>
    <t>SALOME</t>
  </si>
  <si>
    <t>Etienne</t>
  </si>
  <si>
    <t>TROUTIER</t>
  </si>
  <si>
    <t>FERAT</t>
  </si>
  <si>
    <t>Jean christophe</t>
  </si>
  <si>
    <t>JEANNIN</t>
  </si>
  <si>
    <t>Mael</t>
  </si>
  <si>
    <t>UST 25</t>
  </si>
  <si>
    <t>NUCERA</t>
  </si>
  <si>
    <t>Francesco</t>
  </si>
  <si>
    <t>LATIL</t>
  </si>
  <si>
    <t>Yves</t>
  </si>
  <si>
    <t>MOREL</t>
  </si>
  <si>
    <t>MARLIN</t>
  </si>
  <si>
    <t>Martial</t>
  </si>
  <si>
    <t>MIRANDELLE</t>
  </si>
  <si>
    <t>William</t>
  </si>
  <si>
    <t>LE BOSS</t>
  </si>
  <si>
    <t>1H09 12</t>
  </si>
  <si>
    <t>1H17 31</t>
  </si>
  <si>
    <t>1H13 50</t>
  </si>
  <si>
    <t>1H14 06</t>
  </si>
  <si>
    <t>1H14 36</t>
  </si>
  <si>
    <t>1H21 05</t>
  </si>
  <si>
    <t>1H23 19</t>
  </si>
  <si>
    <t>1H23 56</t>
  </si>
  <si>
    <t>1H10 39</t>
  </si>
  <si>
    <t>1H36 47</t>
  </si>
  <si>
    <t>1H38 53</t>
  </si>
  <si>
    <t>1H09 05</t>
  </si>
  <si>
    <t>1H22 55</t>
  </si>
  <si>
    <t>1H19 26</t>
  </si>
  <si>
    <t>1H21 21</t>
  </si>
  <si>
    <t>1H04 26</t>
  </si>
  <si>
    <t>1H14 32</t>
  </si>
  <si>
    <t>1H17 50</t>
  </si>
  <si>
    <t>TRIATHLONS</t>
  </si>
  <si>
    <t>VAUCHER</t>
  </si>
  <si>
    <t>MELET</t>
  </si>
  <si>
    <t>Raphael</t>
  </si>
  <si>
    <t>FAVRE FELIX</t>
  </si>
  <si>
    <t>DUQUET</t>
  </si>
  <si>
    <t>LOPEZ</t>
  </si>
  <si>
    <t>ORSI</t>
  </si>
  <si>
    <t>CUET</t>
  </si>
  <si>
    <t>Fabien</t>
  </si>
  <si>
    <t>PHILIPPON</t>
  </si>
  <si>
    <t>VO3MAX</t>
  </si>
  <si>
    <t>1H26 01</t>
  </si>
  <si>
    <t>1H30 48</t>
  </si>
  <si>
    <t>1H33 03</t>
  </si>
  <si>
    <t>1H26 52</t>
  </si>
  <si>
    <t>1H27 37</t>
  </si>
  <si>
    <t>1H54 51</t>
  </si>
  <si>
    <t>1H13 26</t>
  </si>
  <si>
    <t>1H38 07</t>
  </si>
  <si>
    <t>1H30 39</t>
  </si>
  <si>
    <t>1H25 53</t>
  </si>
  <si>
    <t>1H28 07</t>
  </si>
  <si>
    <t>1H34 15</t>
  </si>
  <si>
    <t>1H31 19</t>
  </si>
  <si>
    <t>1H39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</si>
</sst>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34" x14ac:knownFonts="1"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3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12"/>
        <bgColor indexed="39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39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3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5" fillId="11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18" fillId="0" borderId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9" fontId="29" fillId="0" borderId="0" applyFill="0" applyBorder="0" applyAlignment="0" applyProtection="0"/>
    <xf numFmtId="0" fontId="29" fillId="19" borderId="3" applyNumberFormat="0" applyAlignment="0" applyProtection="0"/>
    <xf numFmtId="0" fontId="10" fillId="11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</cellStyleXfs>
  <cellXfs count="179">
    <xf numFmtId="0" fontId="0" fillId="0" borderId="0" xfId="0"/>
    <xf numFmtId="0" fontId="19" fillId="0" borderId="0" xfId="30" applyFont="1"/>
    <xf numFmtId="0" fontId="19" fillId="0" borderId="0" xfId="30" applyFont="1" applyAlignment="1">
      <alignment horizontal="center"/>
    </xf>
    <xf numFmtId="0" fontId="22" fillId="0" borderId="0" xfId="30" applyFont="1" applyAlignment="1">
      <alignment horizontal="center" vertical="center" wrapText="1"/>
    </xf>
    <xf numFmtId="0" fontId="23" fillId="0" borderId="10" xfId="30" applyFont="1" applyBorder="1"/>
    <xf numFmtId="0" fontId="23" fillId="0" borderId="10" xfId="30" applyFont="1" applyBorder="1" applyAlignment="1">
      <alignment horizontal="center"/>
    </xf>
    <xf numFmtId="0" fontId="19" fillId="11" borderId="10" xfId="30" applyFont="1" applyFill="1" applyBorder="1"/>
    <xf numFmtId="0" fontId="19" fillId="11" borderId="10" xfId="30" applyFont="1" applyFill="1" applyBorder="1" applyAlignment="1">
      <alignment horizontal="center"/>
    </xf>
    <xf numFmtId="0" fontId="22" fillId="11" borderId="10" xfId="30" applyFont="1" applyFill="1" applyBorder="1" applyAlignment="1">
      <alignment horizontal="center"/>
    </xf>
    <xf numFmtId="0" fontId="19" fillId="11" borderId="0" xfId="30" applyFont="1" applyFill="1"/>
    <xf numFmtId="0" fontId="19" fillId="11" borderId="0" xfId="30" applyFont="1" applyFill="1" applyAlignment="1">
      <alignment horizontal="center"/>
    </xf>
    <xf numFmtId="0" fontId="22" fillId="11" borderId="0" xfId="30" applyFont="1" applyFill="1" applyAlignment="1">
      <alignment horizontal="center"/>
    </xf>
    <xf numFmtId="0" fontId="19" fillId="21" borderId="0" xfId="30" applyFont="1" applyFill="1"/>
    <xf numFmtId="0" fontId="19" fillId="21" borderId="0" xfId="30" applyFont="1" applyFill="1" applyAlignment="1">
      <alignment horizontal="center"/>
    </xf>
    <xf numFmtId="9" fontId="24" fillId="21" borderId="0" xfId="33" applyFont="1" applyFill="1" applyBorder="1" applyAlignment="1" applyProtection="1">
      <alignment horizontal="center"/>
    </xf>
    <xf numFmtId="9" fontId="29" fillId="21" borderId="0" xfId="33" applyFill="1" applyBorder="1" applyAlignment="1" applyProtection="1"/>
    <xf numFmtId="0" fontId="0" fillId="0" borderId="0" xfId="0" applyAlignment="1">
      <alignment horizontal="center"/>
    </xf>
    <xf numFmtId="0" fontId="25" fillId="22" borderId="10" xfId="30" applyFont="1" applyFill="1" applyBorder="1" applyAlignment="1">
      <alignment horizontal="center"/>
    </xf>
    <xf numFmtId="0" fontId="25" fillId="22" borderId="11" xfId="30" applyFont="1" applyFill="1" applyBorder="1" applyAlignment="1">
      <alignment horizontal="center"/>
    </xf>
    <xf numFmtId="0" fontId="0" fillId="0" borderId="0" xfId="0" applyBorder="1"/>
    <xf numFmtId="0" fontId="23" fillId="21" borderId="0" xfId="30" applyFont="1" applyFill="1" applyBorder="1"/>
    <xf numFmtId="0" fontId="23" fillId="21" borderId="0" xfId="30" applyFont="1" applyFill="1" applyBorder="1" applyAlignment="1">
      <alignment horizontal="center"/>
    </xf>
    <xf numFmtId="0" fontId="24" fillId="21" borderId="10" xfId="0" applyFont="1" applyFill="1" applyBorder="1" applyAlignment="1">
      <alignment horizontal="center"/>
    </xf>
    <xf numFmtId="0" fontId="23" fillId="0" borderId="11" xfId="30" applyFont="1" applyBorder="1"/>
    <xf numFmtId="0" fontId="23" fillId="0" borderId="0" xfId="30" applyFont="1" applyBorder="1" applyAlignment="1">
      <alignment horizontal="center"/>
    </xf>
    <xf numFmtId="0" fontId="23" fillId="0" borderId="0" xfId="30" applyFont="1" applyBorder="1"/>
    <xf numFmtId="0" fontId="19" fillId="0" borderId="0" xfId="30" applyFont="1" applyBorder="1"/>
    <xf numFmtId="9" fontId="28" fillId="21" borderId="0" xfId="33" applyFont="1" applyFill="1" applyBorder="1" applyAlignment="1" applyProtection="1">
      <alignment horizontal="center"/>
    </xf>
    <xf numFmtId="0" fontId="23" fillId="0" borderId="0" xfId="30" applyFont="1" applyAlignment="1">
      <alignment horizontal="center"/>
    </xf>
    <xf numFmtId="0" fontId="22" fillId="21" borderId="0" xfId="30" applyFont="1" applyFill="1" applyAlignment="1">
      <alignment horizontal="center"/>
    </xf>
    <xf numFmtId="0" fontId="26" fillId="11" borderId="14" xfId="30" applyFont="1" applyFill="1" applyBorder="1" applyAlignment="1">
      <alignment horizontal="center"/>
    </xf>
    <xf numFmtId="0" fontId="0" fillId="23" borderId="0" xfId="0" applyFill="1" applyBorder="1"/>
    <xf numFmtId="0" fontId="0" fillId="23" borderId="13" xfId="0" applyFill="1" applyBorder="1"/>
    <xf numFmtId="165" fontId="0" fillId="0" borderId="0" xfId="0" applyNumberFormat="1" applyBorder="1"/>
    <xf numFmtId="0" fontId="24" fillId="21" borderId="14" xfId="0" applyFont="1" applyFill="1" applyBorder="1" applyAlignment="1">
      <alignment horizontal="center"/>
    </xf>
    <xf numFmtId="0" fontId="26" fillId="23" borderId="13" xfId="30" applyFont="1" applyFill="1" applyBorder="1" applyAlignment="1">
      <alignment horizontal="center"/>
    </xf>
    <xf numFmtId="0" fontId="26" fillId="0" borderId="15" xfId="30" applyFont="1" applyBorder="1" applyAlignment="1"/>
    <xf numFmtId="0" fontId="26" fillId="0" borderId="16" xfId="30" applyFont="1" applyBorder="1" applyAlignment="1"/>
    <xf numFmtId="0" fontId="28" fillId="0" borderId="16" xfId="0" applyFont="1" applyBorder="1" applyAlignment="1"/>
    <xf numFmtId="0" fontId="22" fillId="11" borderId="11" xfId="30" applyFont="1" applyFill="1" applyBorder="1" applyAlignment="1">
      <alignment horizontal="center"/>
    </xf>
    <xf numFmtId="0" fontId="22" fillId="11" borderId="12" xfId="30" applyFont="1" applyFill="1" applyBorder="1" applyAlignment="1">
      <alignment horizontal="center"/>
    </xf>
    <xf numFmtId="0" fontId="22" fillId="11" borderId="13" xfId="30" applyFont="1" applyFill="1" applyBorder="1" applyAlignment="1">
      <alignment horizontal="center"/>
    </xf>
    <xf numFmtId="0" fontId="26" fillId="11" borderId="13" xfId="30" applyFont="1" applyFill="1" applyBorder="1" applyAlignment="1">
      <alignment horizontal="center"/>
    </xf>
    <xf numFmtId="0" fontId="26" fillId="11" borderId="0" xfId="30" applyFont="1" applyFill="1" applyAlignment="1">
      <alignment horizontal="center"/>
    </xf>
    <xf numFmtId="0" fontId="19" fillId="24" borderId="0" xfId="30" applyFont="1" applyFill="1" applyAlignment="1">
      <alignment horizontal="center"/>
    </xf>
    <xf numFmtId="0" fontId="26" fillId="21" borderId="17" xfId="30" applyFont="1" applyFill="1" applyBorder="1" applyAlignment="1">
      <alignment horizontal="left"/>
    </xf>
    <xf numFmtId="0" fontId="24" fillId="21" borderId="18" xfId="0" applyFont="1" applyFill="1" applyBorder="1" applyAlignment="1">
      <alignment horizontal="center"/>
    </xf>
    <xf numFmtId="0" fontId="23" fillId="0" borderId="13" xfId="30" applyFont="1" applyFill="1" applyBorder="1" applyAlignment="1">
      <alignment horizontal="center"/>
    </xf>
    <xf numFmtId="0" fontId="23" fillId="0" borderId="13" xfId="30" applyFont="1" applyFill="1" applyBorder="1" applyAlignment="1">
      <alignment horizontal="left"/>
    </xf>
    <xf numFmtId="0" fontId="0" fillId="0" borderId="0" xfId="0" applyFill="1" applyBorder="1"/>
    <xf numFmtId="0" fontId="19" fillId="25" borderId="0" xfId="30" applyFont="1" applyFill="1" applyAlignment="1">
      <alignment horizontal="center"/>
    </xf>
    <xf numFmtId="0" fontId="19" fillId="25" borderId="0" xfId="30" applyFont="1" applyFill="1"/>
    <xf numFmtId="21" fontId="23" fillId="0" borderId="10" xfId="30" applyNumberFormat="1" applyFont="1" applyBorder="1"/>
    <xf numFmtId="21" fontId="23" fillId="27" borderId="10" xfId="30" applyNumberFormat="1" applyFont="1" applyFill="1" applyBorder="1"/>
    <xf numFmtId="2" fontId="20" fillId="29" borderId="10" xfId="30" applyNumberFormat="1" applyFont="1" applyFill="1" applyBorder="1" applyAlignment="1">
      <alignment horizontal="center" vertical="center" wrapText="1"/>
    </xf>
    <xf numFmtId="0" fontId="21" fillId="29" borderId="10" xfId="30" applyFont="1" applyFill="1" applyBorder="1" applyAlignment="1">
      <alignment horizontal="center" vertical="center" wrapText="1"/>
    </xf>
    <xf numFmtId="0" fontId="20" fillId="29" borderId="10" xfId="30" applyFont="1" applyFill="1" applyBorder="1" applyAlignment="1">
      <alignment horizontal="center" vertical="center" wrapText="1"/>
    </xf>
    <xf numFmtId="0" fontId="27" fillId="30" borderId="13" xfId="0" applyFont="1" applyFill="1" applyBorder="1" applyAlignment="1">
      <alignment horizontal="center"/>
    </xf>
    <xf numFmtId="0" fontId="26" fillId="31" borderId="0" xfId="30" applyFont="1" applyFill="1" applyBorder="1" applyAlignment="1">
      <alignment horizontal="right"/>
    </xf>
    <xf numFmtId="0" fontId="23" fillId="27" borderId="10" xfId="30" applyFont="1" applyFill="1" applyBorder="1" applyAlignment="1">
      <alignment horizontal="center"/>
    </xf>
    <xf numFmtId="0" fontId="0" fillId="27" borderId="0" xfId="0" applyFill="1"/>
    <xf numFmtId="0" fontId="27" fillId="30" borderId="13" xfId="0" applyFont="1" applyFill="1" applyBorder="1" applyAlignment="1">
      <alignment horizontal="left"/>
    </xf>
    <xf numFmtId="0" fontId="19" fillId="27" borderId="0" xfId="30" applyFont="1" applyFill="1"/>
    <xf numFmtId="0" fontId="26" fillId="23" borderId="26" xfId="30" applyFont="1" applyFill="1" applyBorder="1" applyAlignment="1">
      <alignment horizontal="center"/>
    </xf>
    <xf numFmtId="0" fontId="26" fillId="0" borderId="25" xfId="30" applyFont="1" applyFill="1" applyBorder="1" applyAlignment="1"/>
    <xf numFmtId="0" fontId="30" fillId="28" borderId="10" xfId="30" applyFont="1" applyFill="1" applyBorder="1"/>
    <xf numFmtId="21" fontId="30" fillId="28" borderId="10" xfId="30" applyNumberFormat="1" applyFont="1" applyFill="1" applyBorder="1"/>
    <xf numFmtId="0" fontId="30" fillId="0" borderId="10" xfId="30" applyFont="1" applyBorder="1"/>
    <xf numFmtId="164" fontId="30" fillId="0" borderId="10" xfId="30" applyNumberFormat="1" applyFont="1" applyBorder="1" applyAlignment="1">
      <alignment horizontal="center"/>
    </xf>
    <xf numFmtId="0" fontId="30" fillId="0" borderId="10" xfId="30" applyFont="1" applyBorder="1" applyAlignment="1">
      <alignment horizontal="center"/>
    </xf>
    <xf numFmtId="0" fontId="30" fillId="0" borderId="11" xfId="3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0" fillId="0" borderId="12" xfId="30" applyFont="1" applyBorder="1" applyAlignment="1">
      <alignment horizontal="center"/>
    </xf>
    <xf numFmtId="0" fontId="30" fillId="0" borderId="13" xfId="30" applyFont="1" applyBorder="1" applyAlignment="1">
      <alignment horizontal="center"/>
    </xf>
    <xf numFmtId="20" fontId="31" fillId="0" borderId="13" xfId="0" applyNumberFormat="1" applyFont="1" applyBorder="1" applyAlignment="1">
      <alignment horizontal="center"/>
    </xf>
    <xf numFmtId="0" fontId="30" fillId="0" borderId="15" xfId="30" applyFont="1" applyBorder="1" applyAlignment="1">
      <alignment horizontal="center"/>
    </xf>
    <xf numFmtId="21" fontId="30" fillId="0" borderId="10" xfId="30" applyNumberFormat="1" applyFont="1" applyBorder="1"/>
    <xf numFmtId="0" fontId="30" fillId="26" borderId="10" xfId="30" applyFont="1" applyFill="1" applyBorder="1"/>
    <xf numFmtId="0" fontId="30" fillId="26" borderId="10" xfId="30" applyFont="1" applyFill="1" applyBorder="1" applyAlignment="1">
      <alignment horizontal="center"/>
    </xf>
    <xf numFmtId="164" fontId="30" fillId="26" borderId="10" xfId="30" applyNumberFormat="1" applyFont="1" applyFill="1" applyBorder="1" applyAlignment="1">
      <alignment horizontal="center"/>
    </xf>
    <xf numFmtId="21" fontId="30" fillId="26" borderId="10" xfId="30" applyNumberFormat="1" applyFont="1" applyFill="1" applyBorder="1"/>
    <xf numFmtId="0" fontId="31" fillId="0" borderId="18" xfId="0" applyFont="1" applyBorder="1" applyAlignment="1">
      <alignment horizontal="center"/>
    </xf>
    <xf numFmtId="21" fontId="30" fillId="0" borderId="11" xfId="30" applyNumberFormat="1" applyFont="1" applyBorder="1"/>
    <xf numFmtId="21" fontId="30" fillId="0" borderId="13" xfId="30" applyNumberFormat="1" applyFont="1" applyBorder="1"/>
    <xf numFmtId="21" fontId="30" fillId="0" borderId="12" xfId="30" applyNumberFormat="1" applyFont="1" applyBorder="1"/>
    <xf numFmtId="164" fontId="30" fillId="0" borderId="11" xfId="30" applyNumberFormat="1" applyFont="1" applyBorder="1" applyAlignment="1">
      <alignment horizontal="center"/>
    </xf>
    <xf numFmtId="164" fontId="30" fillId="0" borderId="13" xfId="30" applyNumberFormat="1" applyFont="1" applyBorder="1" applyAlignment="1">
      <alignment horizontal="center"/>
    </xf>
    <xf numFmtId="164" fontId="30" fillId="0" borderId="12" xfId="30" applyNumberFormat="1" applyFont="1" applyBorder="1" applyAlignment="1">
      <alignment horizontal="center"/>
    </xf>
    <xf numFmtId="0" fontId="30" fillId="0" borderId="20" xfId="3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0" fillId="0" borderId="22" xfId="30" applyFont="1" applyBorder="1" applyAlignment="1">
      <alignment horizontal="center"/>
    </xf>
    <xf numFmtId="20" fontId="30" fillId="0" borderId="13" xfId="30" applyNumberFormat="1" applyFont="1" applyBorder="1" applyAlignment="1">
      <alignment horizontal="center"/>
    </xf>
    <xf numFmtId="0" fontId="30" fillId="0" borderId="14" xfId="3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164" fontId="30" fillId="0" borderId="14" xfId="3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0" fillId="0" borderId="19" xfId="30" applyFont="1" applyBorder="1" applyAlignment="1">
      <alignment horizontal="center"/>
    </xf>
    <xf numFmtId="0" fontId="30" fillId="11" borderId="10" xfId="30" applyFont="1" applyFill="1" applyBorder="1" applyAlignment="1">
      <alignment horizontal="center"/>
    </xf>
    <xf numFmtId="46" fontId="31" fillId="0" borderId="13" xfId="0" applyNumberFormat="1" applyFont="1" applyBorder="1" applyAlignment="1">
      <alignment horizontal="center"/>
    </xf>
    <xf numFmtId="0" fontId="23" fillId="0" borderId="10" xfId="30" applyFont="1" applyBorder="1" applyAlignment="1">
      <alignment horizontal="left"/>
    </xf>
    <xf numFmtId="0" fontId="30" fillId="11" borderId="11" xfId="30" applyFont="1" applyFill="1" applyBorder="1" applyAlignment="1">
      <alignment horizontal="center"/>
    </xf>
    <xf numFmtId="0" fontId="30" fillId="11" borderId="13" xfId="30" applyFont="1" applyFill="1" applyBorder="1" applyAlignment="1">
      <alignment horizontal="center"/>
    </xf>
    <xf numFmtId="0" fontId="30" fillId="11" borderId="12" xfId="3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19" fillId="0" borderId="0" xfId="30" applyFont="1" applyFill="1"/>
    <xf numFmtId="0" fontId="31" fillId="0" borderId="0" xfId="0" applyFont="1" applyBorder="1" applyAlignment="1">
      <alignment horizontal="center"/>
    </xf>
    <xf numFmtId="0" fontId="30" fillId="0" borderId="18" xfId="30" applyFont="1" applyBorder="1" applyAlignment="1">
      <alignment horizontal="center"/>
    </xf>
    <xf numFmtId="0" fontId="30" fillId="0" borderId="10" xfId="30" applyFont="1" applyFill="1" applyBorder="1"/>
    <xf numFmtId="0" fontId="30" fillId="0" borderId="10" xfId="30" applyFont="1" applyFill="1" applyBorder="1" applyAlignment="1">
      <alignment horizontal="center"/>
    </xf>
    <xf numFmtId="164" fontId="30" fillId="0" borderId="10" xfId="30" applyNumberFormat="1" applyFont="1" applyFill="1" applyBorder="1" applyAlignment="1">
      <alignment horizontal="center"/>
    </xf>
    <xf numFmtId="21" fontId="30" fillId="0" borderId="10" xfId="30" applyNumberFormat="1" applyFont="1" applyFill="1" applyBorder="1"/>
    <xf numFmtId="164" fontId="30" fillId="0" borderId="11" xfId="30" applyNumberFormat="1" applyFont="1" applyFill="1" applyBorder="1" applyAlignment="1">
      <alignment horizontal="center"/>
    </xf>
    <xf numFmtId="0" fontId="30" fillId="0" borderId="13" xfId="30" applyFont="1" applyFill="1" applyBorder="1" applyAlignment="1">
      <alignment horizontal="center"/>
    </xf>
    <xf numFmtId="0" fontId="30" fillId="0" borderId="12" xfId="30" applyFont="1" applyFill="1" applyBorder="1" applyAlignment="1">
      <alignment horizontal="center"/>
    </xf>
    <xf numFmtId="164" fontId="30" fillId="0" borderId="13" xfId="30" applyNumberFormat="1" applyFont="1" applyFill="1" applyBorder="1" applyAlignment="1">
      <alignment horizontal="center"/>
    </xf>
    <xf numFmtId="0" fontId="30" fillId="0" borderId="15" xfId="3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0" fillId="0" borderId="11" xfId="3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32" fillId="28" borderId="10" xfId="30" applyFont="1" applyFill="1" applyBorder="1" applyAlignment="1">
      <alignment horizontal="center"/>
    </xf>
    <xf numFmtId="0" fontId="32" fillId="0" borderId="10" xfId="30" applyFont="1" applyFill="1" applyBorder="1" applyAlignment="1">
      <alignment horizontal="center"/>
    </xf>
    <xf numFmtId="20" fontId="32" fillId="0" borderId="12" xfId="30" applyNumberFormat="1" applyFont="1" applyBorder="1" applyAlignment="1">
      <alignment horizontal="center"/>
    </xf>
    <xf numFmtId="0" fontId="30" fillId="11" borderId="14" xfId="3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164" fontId="30" fillId="0" borderId="12" xfId="30" applyNumberFormat="1" applyFont="1" applyFill="1" applyBorder="1" applyAlignment="1">
      <alignment horizontal="center"/>
    </xf>
    <xf numFmtId="0" fontId="30" fillId="0" borderId="12" xfId="30" applyFont="1" applyBorder="1"/>
    <xf numFmtId="0" fontId="30" fillId="28" borderId="10" xfId="30" applyNumberFormat="1" applyFont="1" applyFill="1" applyBorder="1" applyAlignment="1">
      <alignment horizontal="center" vertical="center"/>
    </xf>
    <xf numFmtId="0" fontId="30" fillId="0" borderId="12" xfId="30" applyNumberFormat="1" applyFont="1" applyFill="1" applyBorder="1" applyAlignment="1">
      <alignment horizontal="center" vertical="center"/>
    </xf>
    <xf numFmtId="0" fontId="32" fillId="0" borderId="12" xfId="30" applyNumberFormat="1" applyFont="1" applyBorder="1" applyAlignment="1">
      <alignment horizontal="center" vertical="center"/>
    </xf>
    <xf numFmtId="0" fontId="30" fillId="0" borderId="12" xfId="30" applyNumberFormat="1" applyFont="1" applyBorder="1" applyAlignment="1">
      <alignment horizontal="center" vertical="center"/>
    </xf>
    <xf numFmtId="0" fontId="30" fillId="26" borderId="12" xfId="30" applyNumberFormat="1" applyFont="1" applyFill="1" applyBorder="1" applyAlignment="1">
      <alignment horizontal="center" vertical="center"/>
    </xf>
    <xf numFmtId="0" fontId="30" fillId="0" borderId="12" xfId="30" applyNumberFormat="1" applyFont="1" applyBorder="1"/>
    <xf numFmtId="0" fontId="32" fillId="0" borderId="12" xfId="30" applyNumberFormat="1" applyFont="1" applyBorder="1" applyAlignment="1">
      <alignment horizontal="center"/>
    </xf>
    <xf numFmtId="0" fontId="24" fillId="21" borderId="18" xfId="0" applyFont="1" applyFill="1" applyBorder="1" applyAlignment="1">
      <alignment horizontal="left"/>
    </xf>
    <xf numFmtId="0" fontId="26" fillId="0" borderId="13" xfId="30" applyFont="1" applyBorder="1" applyAlignment="1"/>
    <xf numFmtId="0" fontId="28" fillId="0" borderId="13" xfId="0" applyFont="1" applyBorder="1" applyAlignment="1"/>
    <xf numFmtId="0" fontId="28" fillId="0" borderId="13" xfId="0" applyFont="1" applyFill="1" applyBorder="1" applyAlignment="1"/>
    <xf numFmtId="0" fontId="26" fillId="0" borderId="13" xfId="30" applyFont="1" applyFill="1" applyBorder="1" applyAlignment="1"/>
    <xf numFmtId="0" fontId="0" fillId="0" borderId="13" xfId="0" applyBorder="1"/>
    <xf numFmtId="20" fontId="30" fillId="0" borderId="12" xfId="30" applyNumberFormat="1" applyFont="1" applyBorder="1" applyAlignment="1">
      <alignment horizontal="center"/>
    </xf>
    <xf numFmtId="0" fontId="30" fillId="0" borderId="12" xfId="30" applyNumberFormat="1" applyFont="1" applyBorder="1" applyAlignment="1">
      <alignment horizontal="center"/>
    </xf>
    <xf numFmtId="0" fontId="24" fillId="21" borderId="10" xfId="0" applyFont="1" applyFill="1" applyBorder="1" applyAlignment="1">
      <alignment horizontal="left"/>
    </xf>
    <xf numFmtId="21" fontId="23" fillId="0" borderId="10" xfId="30" applyNumberFormat="1" applyFont="1" applyBorder="1" applyAlignment="1">
      <alignment horizontal="left"/>
    </xf>
    <xf numFmtId="0" fontId="30" fillId="0" borderId="10" xfId="30" applyNumberFormat="1" applyFont="1" applyBorder="1"/>
    <xf numFmtId="0" fontId="26" fillId="27" borderId="10" xfId="30" applyFont="1" applyFill="1" applyBorder="1" applyAlignment="1">
      <alignment horizontal="left"/>
    </xf>
    <xf numFmtId="0" fontId="26" fillId="21" borderId="23" xfId="30" applyFont="1" applyFill="1" applyBorder="1" applyAlignment="1">
      <alignment horizontal="left"/>
    </xf>
    <xf numFmtId="0" fontId="25" fillId="22" borderId="24" xfId="30" applyFont="1" applyFill="1" applyBorder="1" applyAlignment="1">
      <alignment horizontal="center"/>
    </xf>
    <xf numFmtId="0" fontId="25" fillId="22" borderId="0" xfId="30" applyFont="1" applyFill="1" applyBorder="1" applyAlignment="1">
      <alignment horizontal="center"/>
    </xf>
    <xf numFmtId="0" fontId="26" fillId="21" borderId="23" xfId="30" applyFont="1" applyFill="1" applyBorder="1" applyAlignment="1">
      <alignment horizontal="right"/>
    </xf>
    <xf numFmtId="0" fontId="25" fillId="22" borderId="25" xfId="30" applyFont="1" applyFill="1" applyBorder="1" applyAlignment="1">
      <alignment horizontal="center"/>
    </xf>
    <xf numFmtId="0" fontId="19" fillId="21" borderId="23" xfId="30" applyFont="1" applyFill="1" applyBorder="1" applyAlignment="1">
      <alignment horizontal="right"/>
    </xf>
    <xf numFmtId="0" fontId="26" fillId="28" borderId="13" xfId="30" applyFont="1" applyFill="1" applyBorder="1" applyAlignment="1"/>
    <xf numFmtId="0" fontId="28" fillId="28" borderId="13" xfId="0" applyFont="1" applyFill="1" applyBorder="1" applyAlignment="1"/>
    <xf numFmtId="0" fontId="30" fillId="0" borderId="14" xfId="30" applyFont="1" applyFill="1" applyBorder="1" applyAlignment="1">
      <alignment horizontal="center"/>
    </xf>
    <xf numFmtId="0" fontId="31" fillId="26" borderId="10" xfId="0" applyFont="1" applyFill="1" applyBorder="1" applyAlignment="1">
      <alignment horizontal="center"/>
    </xf>
    <xf numFmtId="21" fontId="30" fillId="0" borderId="14" xfId="30" applyNumberFormat="1" applyFont="1" applyBorder="1"/>
    <xf numFmtId="0" fontId="30" fillId="0" borderId="19" xfId="30" applyFont="1" applyFill="1" applyBorder="1" applyAlignment="1">
      <alignment horizontal="center"/>
    </xf>
    <xf numFmtId="20" fontId="31" fillId="26" borderId="10" xfId="0" applyNumberFormat="1" applyFont="1" applyFill="1" applyBorder="1" applyAlignment="1">
      <alignment horizontal="center"/>
    </xf>
    <xf numFmtId="20" fontId="31" fillId="0" borderId="19" xfId="0" applyNumberFormat="1" applyFont="1" applyFill="1" applyBorder="1" applyAlignment="1">
      <alignment horizontal="center"/>
    </xf>
    <xf numFmtId="0" fontId="30" fillId="11" borderId="15" xfId="30" applyFont="1" applyFill="1" applyBorder="1" applyAlignment="1">
      <alignment horizontal="center"/>
    </xf>
    <xf numFmtId="164" fontId="30" fillId="0" borderId="15" xfId="30" applyNumberFormat="1" applyFont="1" applyBorder="1" applyAlignment="1">
      <alignment horizontal="center"/>
    </xf>
    <xf numFmtId="164" fontId="30" fillId="28" borderId="10" xfId="30" applyNumberFormat="1" applyFont="1" applyFill="1" applyBorder="1" applyAlignment="1">
      <alignment horizontal="center"/>
    </xf>
    <xf numFmtId="0" fontId="30" fillId="28" borderId="10" xfId="30" applyFont="1" applyFill="1" applyBorder="1" applyAlignment="1">
      <alignment horizontal="center"/>
    </xf>
    <xf numFmtId="0" fontId="31" fillId="28" borderId="10" xfId="0" applyFont="1" applyFill="1" applyBorder="1" applyAlignment="1">
      <alignment horizontal="center"/>
    </xf>
    <xf numFmtId="0" fontId="32" fillId="28" borderId="10" xfId="30" applyNumberFormat="1" applyFont="1" applyFill="1" applyBorder="1" applyAlignment="1">
      <alignment horizontal="center" vertical="center"/>
    </xf>
    <xf numFmtId="20" fontId="32" fillId="28" borderId="10" xfId="30" applyNumberFormat="1" applyFont="1" applyFill="1" applyBorder="1" applyAlignment="1">
      <alignment horizontal="center"/>
    </xf>
    <xf numFmtId="0" fontId="30" fillId="0" borderId="11" xfId="30" applyFont="1" applyFill="1" applyBorder="1"/>
    <xf numFmtId="0" fontId="30" fillId="0" borderId="13" xfId="30" applyFont="1" applyFill="1" applyBorder="1"/>
    <xf numFmtId="0" fontId="30" fillId="0" borderId="12" xfId="30" applyFont="1" applyFill="1" applyBorder="1"/>
    <xf numFmtId="0" fontId="30" fillId="0" borderId="15" xfId="30" applyFont="1" applyFill="1" applyBorder="1"/>
    <xf numFmtId="164" fontId="30" fillId="0" borderId="18" xfId="30" applyNumberFormat="1" applyFont="1" applyFill="1" applyBorder="1" applyAlignment="1">
      <alignment horizontal="center"/>
    </xf>
    <xf numFmtId="20" fontId="32" fillId="0" borderId="12" xfId="30" applyNumberFormat="1" applyFont="1" applyFill="1" applyBorder="1" applyAlignment="1">
      <alignment horizontal="center"/>
    </xf>
    <xf numFmtId="20" fontId="31" fillId="0" borderId="13" xfId="0" applyNumberFormat="1" applyFont="1" applyFill="1" applyBorder="1" applyAlignment="1">
      <alignment horizontal="center"/>
    </xf>
    <xf numFmtId="0" fontId="32" fillId="0" borderId="12" xfId="30" applyNumberFormat="1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/>
    </xf>
    <xf numFmtId="0" fontId="30" fillId="0" borderId="18" xfId="30" applyFont="1" applyFill="1" applyBorder="1" applyAlignment="1">
      <alignment horizontal="center"/>
    </xf>
    <xf numFmtId="20" fontId="30" fillId="0" borderId="12" xfId="30" applyNumberFormat="1" applyFont="1" applyFill="1" applyBorder="1" applyAlignment="1">
      <alignment horizontal="center"/>
    </xf>
    <xf numFmtId="0" fontId="30" fillId="0" borderId="12" xfId="30" applyNumberFormat="1" applyFont="1" applyFill="1" applyBorder="1" applyAlignment="1">
      <alignment horizontal="center"/>
    </xf>
    <xf numFmtId="0" fontId="32" fillId="0" borderId="12" xfId="30" applyNumberFormat="1" applyFont="1" applyFill="1" applyBorder="1" applyAlignment="1">
      <alignment horizont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 xr:uid="{00000000-0005-0000-0000-000019000000}"/>
    <cellStyle name="Calcul" xfId="27" builtinId="22" customBuiltin="1"/>
    <cellStyle name="Cellule liée" xfId="28" builtinId="24" customBuiltin="1"/>
    <cellStyle name="Entrée" xfId="29" builtinId="20" customBuiltin="1"/>
    <cellStyle name="Excel Built-in Normal" xfId="30" xr:uid="{00000000-0005-0000-0000-00001D000000}"/>
    <cellStyle name="Insatisfaisant" xfId="31" builtinId="27" customBuiltin="1"/>
    <cellStyle name="Neutre" xfId="32" builtinId="28" customBuiltin="1"/>
    <cellStyle name="Normal" xfId="0" builtinId="0"/>
    <cellStyle name="Pourcentage" xfId="33" builtinId="5"/>
    <cellStyle name="Remarque" xfId="34" xr:uid="{00000000-0005-0000-0000-000022000000}"/>
    <cellStyle name="Sortie" xfId="35" builtinId="21" customBuiltin="1"/>
    <cellStyle name="Texte explicatif" xfId="36" builtinId="53" customBuiltin="1"/>
    <cellStyle name="Titre 1" xfId="37" xr:uid="{00000000-0005-0000-0000-000025000000}"/>
    <cellStyle name="Titre 2" xfId="38" xr:uid="{00000000-0005-0000-0000-000026000000}"/>
    <cellStyle name="Titre 3" xfId="39" xr:uid="{00000000-0005-0000-0000-000027000000}"/>
    <cellStyle name="Titre 4" xfId="40" xr:uid="{00000000-0005-0000-0000-000028000000}"/>
    <cellStyle name="Titre " xfId="41" xr:uid="{00000000-0005-0000-0000-000029000000}"/>
    <cellStyle name="Total" xfId="42" builtinId="25" customBuiltin="1"/>
    <cellStyle name="Vérification de cellule" xfId="43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CF305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F111"/>
  <sheetViews>
    <sheetView tabSelected="1" zoomScale="80" zoomScaleNormal="80" workbookViewId="0">
      <pane ySplit="1" topLeftCell="A2" activePane="bottomLeft" state="frozen"/>
      <selection pane="bottomLeft" activeCell="E24" sqref="E24"/>
    </sheetView>
  </sheetViews>
  <sheetFormatPr baseColWidth="10" defaultColWidth="11.6640625" defaultRowHeight="13.2" x14ac:dyDescent="0.25"/>
  <cols>
    <col min="1" max="1" width="24.77734375" style="1" customWidth="1"/>
    <col min="2" max="2" width="14.5546875" style="1" customWidth="1"/>
    <col min="3" max="3" width="0.109375" style="2" customWidth="1"/>
    <col min="4" max="4" width="10.6640625" style="1" customWidth="1"/>
    <col min="5" max="5" width="24" style="1" customWidth="1"/>
    <col min="6" max="6" width="8.5546875" style="2" hidden="1" customWidth="1"/>
    <col min="7" max="7" width="9.33203125" style="2" hidden="1" customWidth="1"/>
    <col min="8" max="8" width="19.109375" style="2" hidden="1" customWidth="1"/>
    <col min="9" max="9" width="7.33203125" style="2" hidden="1" customWidth="1"/>
    <col min="10" max="10" width="11.109375" style="28" hidden="1" customWidth="1"/>
    <col min="11" max="11" width="18.88671875" style="2" hidden="1" customWidth="1"/>
    <col min="12" max="12" width="7.33203125" style="2" hidden="1" customWidth="1"/>
    <col min="13" max="13" width="11.109375" style="28" hidden="1" customWidth="1"/>
    <col min="14" max="14" width="19.109375" style="2" hidden="1" customWidth="1"/>
    <col min="15" max="15" width="6.44140625" style="2" hidden="1" customWidth="1"/>
    <col min="16" max="16" width="8.6640625" style="2" customWidth="1"/>
    <col min="17" max="17" width="9.33203125" style="2" customWidth="1"/>
    <col min="18" max="18" width="15.33203125" style="2" customWidth="1"/>
    <col min="19" max="19" width="15" style="2" customWidth="1"/>
    <col min="20" max="20" width="13.6640625" style="2" customWidth="1"/>
    <col min="21" max="21" width="11" style="2" customWidth="1"/>
    <col min="22" max="22" width="11.109375" style="2" customWidth="1"/>
    <col min="23" max="23" width="11.109375" style="1" customWidth="1"/>
    <col min="24" max="24" width="11.6640625" style="1" customWidth="1"/>
    <col min="25" max="25" width="11" style="1" customWidth="1"/>
    <col min="26" max="26" width="11.33203125" style="1" customWidth="1"/>
    <col min="27" max="27" width="18.44140625" style="1" bestFit="1" customWidth="1"/>
    <col min="28" max="16384" width="11.6640625" style="1"/>
  </cols>
  <sheetData>
    <row r="1" spans="1:27" s="3" customFormat="1" ht="48.75" customHeight="1" x14ac:dyDescent="0.2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5" t="s">
        <v>5</v>
      </c>
      <c r="G1" s="54" t="s">
        <v>6</v>
      </c>
      <c r="H1" s="56" t="s">
        <v>7</v>
      </c>
      <c r="I1" s="55" t="s">
        <v>5</v>
      </c>
      <c r="J1" s="55" t="s">
        <v>6</v>
      </c>
      <c r="K1" s="56" t="s">
        <v>8</v>
      </c>
      <c r="L1" s="55" t="s">
        <v>5</v>
      </c>
      <c r="M1" s="55" t="s">
        <v>6</v>
      </c>
      <c r="N1" s="56" t="s">
        <v>9</v>
      </c>
      <c r="O1" s="55" t="s">
        <v>5</v>
      </c>
      <c r="P1" s="55" t="s">
        <v>6</v>
      </c>
      <c r="Q1" s="56" t="s">
        <v>45</v>
      </c>
      <c r="R1" s="56" t="s">
        <v>53</v>
      </c>
      <c r="S1" s="56" t="s">
        <v>52</v>
      </c>
      <c r="T1" s="56" t="s">
        <v>37</v>
      </c>
      <c r="U1" s="56" t="s">
        <v>38</v>
      </c>
      <c r="V1" s="56" t="s">
        <v>35</v>
      </c>
      <c r="W1" s="56" t="s">
        <v>36</v>
      </c>
      <c r="X1" s="56" t="s">
        <v>44</v>
      </c>
      <c r="Y1" s="56" t="s">
        <v>50</v>
      </c>
      <c r="Z1" s="56"/>
      <c r="AA1" s="56" t="s">
        <v>10</v>
      </c>
    </row>
    <row r="2" spans="1:27" ht="13.8" x14ac:dyDescent="0.25">
      <c r="A2" s="65" t="s">
        <v>56</v>
      </c>
      <c r="B2" s="65" t="s">
        <v>57</v>
      </c>
      <c r="C2" s="65"/>
      <c r="D2" s="65" t="s">
        <v>39</v>
      </c>
      <c r="E2" s="65" t="s">
        <v>59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26">
        <v>20</v>
      </c>
      <c r="R2" s="126">
        <v>20</v>
      </c>
      <c r="S2" s="126">
        <v>30</v>
      </c>
      <c r="T2" s="126"/>
      <c r="U2" s="126">
        <v>30</v>
      </c>
      <c r="V2" s="126">
        <v>30</v>
      </c>
      <c r="W2" s="126">
        <v>30</v>
      </c>
      <c r="X2" s="126"/>
      <c r="Y2" s="126"/>
      <c r="Z2" s="65"/>
      <c r="AA2" s="119">
        <f>SUM(Q2:Z2)</f>
        <v>160</v>
      </c>
    </row>
    <row r="3" spans="1:27" ht="13.8" x14ac:dyDescent="0.25">
      <c r="A3" s="65" t="s">
        <v>54</v>
      </c>
      <c r="B3" s="65" t="s">
        <v>55</v>
      </c>
      <c r="C3" s="66"/>
      <c r="D3" s="65" t="s">
        <v>39</v>
      </c>
      <c r="E3" s="65" t="s">
        <v>58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26">
        <v>30</v>
      </c>
      <c r="R3" s="126"/>
      <c r="S3" s="126"/>
      <c r="T3" s="126">
        <v>20</v>
      </c>
      <c r="U3" s="126"/>
      <c r="V3" s="126"/>
      <c r="W3" s="126"/>
      <c r="X3" s="126">
        <v>20</v>
      </c>
      <c r="Y3" s="126"/>
      <c r="Z3" s="65"/>
      <c r="AA3" s="119">
        <f>SUM(Q3:Z3)</f>
        <v>70</v>
      </c>
    </row>
    <row r="4" spans="1:27" ht="13.8" x14ac:dyDescent="0.25">
      <c r="A4" s="65" t="s">
        <v>193</v>
      </c>
      <c r="B4" s="65" t="s">
        <v>194</v>
      </c>
      <c r="C4" s="65"/>
      <c r="D4" s="65" t="s">
        <v>39</v>
      </c>
      <c r="E4" s="65" t="s">
        <v>62</v>
      </c>
      <c r="F4" s="161"/>
      <c r="G4" s="161"/>
      <c r="H4" s="162"/>
      <c r="I4" s="162"/>
      <c r="J4" s="163"/>
      <c r="K4" s="162"/>
      <c r="L4" s="161"/>
      <c r="M4" s="162"/>
      <c r="N4" s="162"/>
      <c r="O4" s="65"/>
      <c r="P4" s="65"/>
      <c r="Q4" s="126"/>
      <c r="R4" s="126"/>
      <c r="S4" s="164"/>
      <c r="T4" s="126"/>
      <c r="U4" s="126">
        <v>20</v>
      </c>
      <c r="V4" s="126">
        <v>15</v>
      </c>
      <c r="W4" s="126">
        <v>15</v>
      </c>
      <c r="X4" s="126"/>
      <c r="Y4" s="126"/>
      <c r="Z4" s="165"/>
      <c r="AA4" s="119">
        <f>SUM(Q4:Z4)</f>
        <v>50</v>
      </c>
    </row>
    <row r="5" spans="1:27" ht="13.8" x14ac:dyDescent="0.25">
      <c r="A5" s="107" t="s">
        <v>60</v>
      </c>
      <c r="B5" s="107" t="s">
        <v>61</v>
      </c>
      <c r="C5" s="110"/>
      <c r="D5" s="107" t="s">
        <v>39</v>
      </c>
      <c r="E5" s="107" t="s">
        <v>62</v>
      </c>
      <c r="F5" s="107"/>
      <c r="G5" s="107"/>
      <c r="H5" s="107"/>
      <c r="I5" s="166"/>
      <c r="J5" s="167"/>
      <c r="K5" s="168"/>
      <c r="L5" s="167"/>
      <c r="M5" s="167"/>
      <c r="N5" s="169"/>
      <c r="O5" s="107"/>
      <c r="P5" s="107"/>
      <c r="Q5" s="127">
        <v>15</v>
      </c>
      <c r="R5" s="127">
        <v>30</v>
      </c>
      <c r="S5" s="127"/>
      <c r="T5" s="127"/>
      <c r="U5" s="127"/>
      <c r="V5" s="127"/>
      <c r="W5" s="127"/>
      <c r="X5" s="127"/>
      <c r="Y5" s="127"/>
      <c r="Z5" s="168"/>
      <c r="AA5" s="120">
        <f>SUM(Q5:Z5)</f>
        <v>45</v>
      </c>
    </row>
    <row r="6" spans="1:27" ht="13.8" x14ac:dyDescent="0.25">
      <c r="A6" s="107" t="s">
        <v>183</v>
      </c>
      <c r="B6" s="107" t="s">
        <v>64</v>
      </c>
      <c r="C6" s="107"/>
      <c r="D6" s="107" t="s">
        <v>39</v>
      </c>
      <c r="E6" s="107" t="s">
        <v>92</v>
      </c>
      <c r="F6" s="108">
        <v>37</v>
      </c>
      <c r="G6" s="109">
        <v>0.58263888888888882</v>
      </c>
      <c r="H6" s="108">
        <v>15</v>
      </c>
      <c r="I6" s="108">
        <v>13</v>
      </c>
      <c r="J6" s="116" t="s">
        <v>14</v>
      </c>
      <c r="K6" s="108">
        <v>20</v>
      </c>
      <c r="L6" s="109" t="s">
        <v>12</v>
      </c>
      <c r="M6" s="170" t="s">
        <v>12</v>
      </c>
      <c r="N6" s="109"/>
      <c r="O6" s="107"/>
      <c r="P6" s="110"/>
      <c r="Q6" s="127"/>
      <c r="R6" s="127"/>
      <c r="S6" s="127"/>
      <c r="T6" s="127">
        <v>10</v>
      </c>
      <c r="U6" s="127"/>
      <c r="V6" s="127">
        <v>8</v>
      </c>
      <c r="W6" s="127">
        <v>7</v>
      </c>
      <c r="X6" s="127">
        <v>9</v>
      </c>
      <c r="Y6" s="127"/>
      <c r="Z6" s="171"/>
      <c r="AA6" s="120">
        <f>SUM(Q6:Z6)</f>
        <v>34</v>
      </c>
    </row>
    <row r="7" spans="1:27" ht="13.8" x14ac:dyDescent="0.25">
      <c r="A7" s="107" t="s">
        <v>199</v>
      </c>
      <c r="B7" s="107" t="s">
        <v>200</v>
      </c>
      <c r="C7" s="107"/>
      <c r="D7" s="107" t="s">
        <v>39</v>
      </c>
      <c r="E7" s="107" t="s">
        <v>92</v>
      </c>
      <c r="F7" s="109" t="s">
        <v>12</v>
      </c>
      <c r="G7" s="109" t="s">
        <v>12</v>
      </c>
      <c r="H7" s="109"/>
      <c r="I7" s="111" t="s">
        <v>12</v>
      </c>
      <c r="J7" s="114" t="s">
        <v>12</v>
      </c>
      <c r="K7" s="124"/>
      <c r="L7" s="112">
        <v>25</v>
      </c>
      <c r="M7" s="172">
        <v>0.62013888888888891</v>
      </c>
      <c r="N7" s="115">
        <v>6</v>
      </c>
      <c r="O7" s="107"/>
      <c r="P7" s="107"/>
      <c r="Q7" s="127"/>
      <c r="R7" s="127"/>
      <c r="S7" s="173"/>
      <c r="T7" s="127"/>
      <c r="U7" s="127">
        <v>10</v>
      </c>
      <c r="V7" s="127"/>
      <c r="W7" s="127">
        <v>9</v>
      </c>
      <c r="X7" s="127"/>
      <c r="Y7" s="127">
        <v>15</v>
      </c>
      <c r="Z7" s="171"/>
      <c r="AA7" s="120">
        <f>SUM(Q7:Z7)</f>
        <v>34</v>
      </c>
    </row>
    <row r="8" spans="1:27" ht="13.8" x14ac:dyDescent="0.25">
      <c r="A8" s="107" t="s">
        <v>198</v>
      </c>
      <c r="B8" s="107" t="s">
        <v>180</v>
      </c>
      <c r="C8" s="107"/>
      <c r="D8" s="107" t="s">
        <v>39</v>
      </c>
      <c r="E8" s="107" t="s">
        <v>67</v>
      </c>
      <c r="F8" s="109"/>
      <c r="G8" s="109"/>
      <c r="H8" s="108"/>
      <c r="I8" s="108"/>
      <c r="J8" s="174"/>
      <c r="K8" s="108"/>
      <c r="L8" s="109"/>
      <c r="M8" s="175"/>
      <c r="N8" s="108"/>
      <c r="O8" s="107"/>
      <c r="P8" s="107"/>
      <c r="Q8" s="127"/>
      <c r="R8" s="127"/>
      <c r="S8" s="127"/>
      <c r="T8" s="127">
        <v>30</v>
      </c>
      <c r="U8" s="127"/>
      <c r="V8" s="127"/>
      <c r="W8" s="127"/>
      <c r="X8" s="127"/>
      <c r="Y8" s="127"/>
      <c r="Z8" s="171"/>
      <c r="AA8" s="120">
        <f>SUM(Q8:Z8)</f>
        <v>30</v>
      </c>
    </row>
    <row r="9" spans="1:27" ht="13.8" x14ac:dyDescent="0.25">
      <c r="A9" s="107" t="s">
        <v>93</v>
      </c>
      <c r="B9" s="107" t="s">
        <v>242</v>
      </c>
      <c r="C9" s="107"/>
      <c r="D9" s="107" t="s">
        <v>39</v>
      </c>
      <c r="E9" s="107" t="s">
        <v>141</v>
      </c>
      <c r="F9" s="109"/>
      <c r="G9" s="109"/>
      <c r="H9" s="108"/>
      <c r="I9" s="117"/>
      <c r="J9" s="118"/>
      <c r="K9" s="113"/>
      <c r="L9" s="124"/>
      <c r="M9" s="112"/>
      <c r="N9" s="108"/>
      <c r="O9" s="107"/>
      <c r="P9" s="107"/>
      <c r="Q9" s="168"/>
      <c r="R9" s="168"/>
      <c r="S9" s="171"/>
      <c r="T9" s="171"/>
      <c r="U9" s="176"/>
      <c r="V9" s="177">
        <v>10</v>
      </c>
      <c r="W9" s="177">
        <v>20</v>
      </c>
      <c r="X9" s="177"/>
      <c r="Y9" s="177"/>
      <c r="Z9" s="178"/>
      <c r="AA9" s="120">
        <f>SUM(Q9:Z9)</f>
        <v>30</v>
      </c>
    </row>
    <row r="10" spans="1:27" ht="13.8" x14ac:dyDescent="0.25">
      <c r="A10" s="67" t="s">
        <v>302</v>
      </c>
      <c r="B10" s="67" t="s">
        <v>214</v>
      </c>
      <c r="C10" s="67"/>
      <c r="D10" s="67" t="s">
        <v>39</v>
      </c>
      <c r="E10" s="107" t="s">
        <v>197</v>
      </c>
      <c r="F10" s="68"/>
      <c r="G10" s="68"/>
      <c r="H10" s="69"/>
      <c r="I10" s="70"/>
      <c r="J10" s="71"/>
      <c r="K10" s="72"/>
      <c r="L10" s="87"/>
      <c r="M10" s="73"/>
      <c r="N10" s="70"/>
      <c r="O10" s="67"/>
      <c r="P10" s="143"/>
      <c r="Q10" s="131"/>
      <c r="R10" s="131"/>
      <c r="S10" s="132"/>
      <c r="T10" s="132"/>
      <c r="U10" s="132"/>
      <c r="V10" s="140"/>
      <c r="W10" s="140"/>
      <c r="X10" s="140">
        <v>30</v>
      </c>
      <c r="Y10" s="140"/>
      <c r="Z10" s="140"/>
      <c r="AA10" s="120">
        <f>SUM(Q10:Z10)</f>
        <v>30</v>
      </c>
    </row>
    <row r="11" spans="1:27" ht="13.8" x14ac:dyDescent="0.25">
      <c r="A11" s="67" t="s">
        <v>347</v>
      </c>
      <c r="B11" s="67" t="s">
        <v>274</v>
      </c>
      <c r="C11" s="67"/>
      <c r="D11" s="67" t="s">
        <v>39</v>
      </c>
      <c r="E11" s="107" t="s">
        <v>79</v>
      </c>
      <c r="F11" s="68"/>
      <c r="G11" s="68"/>
      <c r="H11" s="69"/>
      <c r="I11" s="70"/>
      <c r="J11" s="71"/>
      <c r="K11" s="72"/>
      <c r="L11" s="86"/>
      <c r="M11" s="73"/>
      <c r="N11" s="75"/>
      <c r="O11" s="67"/>
      <c r="P11" s="143"/>
      <c r="Q11" s="131"/>
      <c r="R11" s="131"/>
      <c r="S11" s="132"/>
      <c r="T11" s="132"/>
      <c r="U11" s="132"/>
      <c r="V11" s="132"/>
      <c r="W11" s="140"/>
      <c r="X11" s="140"/>
      <c r="Y11" s="140">
        <v>30</v>
      </c>
      <c r="Z11" s="140"/>
      <c r="AA11" s="120">
        <f>SUM(Q11:Z11)</f>
        <v>30</v>
      </c>
    </row>
    <row r="12" spans="1:27" ht="13.8" x14ac:dyDescent="0.25">
      <c r="A12" s="67" t="s">
        <v>164</v>
      </c>
      <c r="B12" s="67" t="s">
        <v>132</v>
      </c>
      <c r="C12" s="67"/>
      <c r="D12" s="67" t="s">
        <v>39</v>
      </c>
      <c r="E12" s="107" t="s">
        <v>59</v>
      </c>
      <c r="F12" s="68"/>
      <c r="G12" s="68"/>
      <c r="H12" s="69"/>
      <c r="I12" s="88"/>
      <c r="J12" s="89"/>
      <c r="K12" s="90"/>
      <c r="L12" s="86"/>
      <c r="M12" s="73"/>
      <c r="N12" s="75"/>
      <c r="O12" s="67"/>
      <c r="P12" s="67"/>
      <c r="Q12" s="129"/>
      <c r="R12" s="129"/>
      <c r="S12" s="129">
        <v>15</v>
      </c>
      <c r="T12" s="129"/>
      <c r="U12" s="129">
        <v>8</v>
      </c>
      <c r="V12" s="129">
        <v>5</v>
      </c>
      <c r="W12" s="129">
        <v>1</v>
      </c>
      <c r="X12" s="129"/>
      <c r="Y12" s="129"/>
      <c r="Z12" s="121"/>
      <c r="AA12" s="120">
        <f>SUM(Q12:Z12)</f>
        <v>29</v>
      </c>
    </row>
    <row r="13" spans="1:27" ht="13.8" x14ac:dyDescent="0.25">
      <c r="A13" s="67" t="s">
        <v>305</v>
      </c>
      <c r="B13" s="67" t="s">
        <v>306</v>
      </c>
      <c r="C13" s="67"/>
      <c r="D13" s="67" t="s">
        <v>39</v>
      </c>
      <c r="E13" s="107" t="s">
        <v>171</v>
      </c>
      <c r="F13" s="68"/>
      <c r="G13" s="68"/>
      <c r="H13" s="70"/>
      <c r="I13" s="73"/>
      <c r="J13" s="71"/>
      <c r="K13" s="73"/>
      <c r="L13" s="86"/>
      <c r="M13" s="73"/>
      <c r="N13" s="75"/>
      <c r="O13" s="67"/>
      <c r="P13" s="143"/>
      <c r="Q13" s="131"/>
      <c r="R13" s="131"/>
      <c r="S13" s="132"/>
      <c r="T13" s="132"/>
      <c r="U13" s="132"/>
      <c r="V13" s="140"/>
      <c r="W13" s="140"/>
      <c r="X13" s="140">
        <v>6</v>
      </c>
      <c r="Y13" s="140">
        <v>20</v>
      </c>
      <c r="Z13" s="140"/>
      <c r="AA13" s="120">
        <f>SUM(Q13:Z13)</f>
        <v>26</v>
      </c>
    </row>
    <row r="14" spans="1:27" ht="13.8" x14ac:dyDescent="0.25">
      <c r="A14" s="67" t="s">
        <v>162</v>
      </c>
      <c r="B14" s="67" t="s">
        <v>163</v>
      </c>
      <c r="C14" s="67"/>
      <c r="D14" s="67" t="s">
        <v>39</v>
      </c>
      <c r="E14" s="107" t="s">
        <v>67</v>
      </c>
      <c r="F14" s="97" t="s">
        <v>11</v>
      </c>
      <c r="G14" s="97"/>
      <c r="H14" s="100">
        <v>5</v>
      </c>
      <c r="I14" s="101"/>
      <c r="J14" s="101" t="s">
        <v>20</v>
      </c>
      <c r="K14" s="101">
        <v>6</v>
      </c>
      <c r="L14" s="101"/>
      <c r="M14" s="101" t="s">
        <v>20</v>
      </c>
      <c r="N14" s="159">
        <v>5</v>
      </c>
      <c r="O14" s="67"/>
      <c r="P14" s="76"/>
      <c r="Q14" s="129"/>
      <c r="R14" s="129"/>
      <c r="S14" s="129">
        <v>20</v>
      </c>
      <c r="T14" s="129"/>
      <c r="U14" s="129"/>
      <c r="V14" s="129"/>
      <c r="W14" s="129"/>
      <c r="X14" s="129"/>
      <c r="Y14" s="129"/>
      <c r="Z14" s="121"/>
      <c r="AA14" s="120">
        <f>SUM(Q14:Z14)</f>
        <v>20</v>
      </c>
    </row>
    <row r="15" spans="1:27" ht="13.8" x14ac:dyDescent="0.25">
      <c r="A15" s="67" t="s">
        <v>241</v>
      </c>
      <c r="B15" s="67" t="s">
        <v>219</v>
      </c>
      <c r="C15" s="67"/>
      <c r="D15" s="67" t="s">
        <v>39</v>
      </c>
      <c r="E15" s="107" t="s">
        <v>62</v>
      </c>
      <c r="F15" s="68" t="s">
        <v>12</v>
      </c>
      <c r="G15" s="68" t="s">
        <v>12</v>
      </c>
      <c r="H15" s="70"/>
      <c r="I15" s="73">
        <v>18</v>
      </c>
      <c r="J15" s="71" t="s">
        <v>18</v>
      </c>
      <c r="K15" s="73">
        <v>9</v>
      </c>
      <c r="L15" s="86" t="s">
        <v>12</v>
      </c>
      <c r="M15" s="86" t="s">
        <v>12</v>
      </c>
      <c r="N15" s="160"/>
      <c r="O15" s="67"/>
      <c r="P15" s="76"/>
      <c r="Q15" s="131"/>
      <c r="R15" s="131"/>
      <c r="S15" s="132"/>
      <c r="T15" s="132"/>
      <c r="U15" s="140"/>
      <c r="V15" s="140">
        <v>20</v>
      </c>
      <c r="W15" s="140"/>
      <c r="X15" s="140"/>
      <c r="Y15" s="140"/>
      <c r="Z15" s="132"/>
      <c r="AA15" s="120">
        <f>SUM(Q15:Z15)</f>
        <v>20</v>
      </c>
    </row>
    <row r="16" spans="1:27" ht="13.8" x14ac:dyDescent="0.25">
      <c r="A16" s="67" t="s">
        <v>65</v>
      </c>
      <c r="B16" s="67" t="s">
        <v>66</v>
      </c>
      <c r="C16" s="107"/>
      <c r="D16" s="107" t="s">
        <v>39</v>
      </c>
      <c r="E16" s="107" t="s">
        <v>67</v>
      </c>
      <c r="F16" s="109" t="s">
        <v>12</v>
      </c>
      <c r="G16" s="109" t="s">
        <v>12</v>
      </c>
      <c r="H16" s="108"/>
      <c r="I16" s="153">
        <v>8</v>
      </c>
      <c r="J16" s="123" t="s">
        <v>23</v>
      </c>
      <c r="K16" s="153">
        <v>8</v>
      </c>
      <c r="L16" s="156">
        <v>22</v>
      </c>
      <c r="M16" s="158">
        <v>0.59652777777777777</v>
      </c>
      <c r="N16" s="153">
        <v>7</v>
      </c>
      <c r="O16" s="107"/>
      <c r="P16" s="107"/>
      <c r="Q16" s="127">
        <v>9</v>
      </c>
      <c r="R16" s="127">
        <v>8</v>
      </c>
      <c r="S16" s="128"/>
      <c r="T16" s="128"/>
      <c r="U16" s="129"/>
      <c r="V16" s="129"/>
      <c r="W16" s="129"/>
      <c r="X16" s="129"/>
      <c r="Y16" s="129"/>
      <c r="Z16" s="139"/>
      <c r="AA16" s="120">
        <f>SUM(Q16:Z16)</f>
        <v>17</v>
      </c>
    </row>
    <row r="17" spans="1:27" ht="13.8" x14ac:dyDescent="0.25">
      <c r="A17" s="67" t="s">
        <v>69</v>
      </c>
      <c r="B17" s="67" t="s">
        <v>70</v>
      </c>
      <c r="C17" s="67"/>
      <c r="D17" s="67" t="s">
        <v>39</v>
      </c>
      <c r="E17" s="107" t="s">
        <v>58</v>
      </c>
      <c r="F17" s="68"/>
      <c r="G17" s="68"/>
      <c r="H17" s="69"/>
      <c r="I17" s="69"/>
      <c r="J17" s="95"/>
      <c r="K17" s="70"/>
      <c r="L17" s="86"/>
      <c r="M17" s="73"/>
      <c r="N17" s="72"/>
      <c r="O17" s="67"/>
      <c r="P17" s="67"/>
      <c r="Q17" s="129">
        <v>7</v>
      </c>
      <c r="R17" s="129"/>
      <c r="S17" s="128"/>
      <c r="T17" s="129"/>
      <c r="U17" s="129"/>
      <c r="V17" s="129"/>
      <c r="W17" s="129">
        <v>10</v>
      </c>
      <c r="X17" s="129"/>
      <c r="Y17" s="129"/>
      <c r="Z17" s="139"/>
      <c r="AA17" s="120">
        <f>SUM(Q17:Z17)</f>
        <v>17</v>
      </c>
    </row>
    <row r="18" spans="1:27" ht="13.8" x14ac:dyDescent="0.25">
      <c r="A18" s="67" t="s">
        <v>119</v>
      </c>
      <c r="B18" s="67" t="s">
        <v>118</v>
      </c>
      <c r="C18" s="67"/>
      <c r="D18" s="67" t="s">
        <v>39</v>
      </c>
      <c r="E18" s="107" t="s">
        <v>79</v>
      </c>
      <c r="F18" s="68"/>
      <c r="G18" s="68"/>
      <c r="H18" s="69"/>
      <c r="I18" s="69"/>
      <c r="J18" s="105"/>
      <c r="K18" s="70"/>
      <c r="L18" s="86"/>
      <c r="M18" s="73"/>
      <c r="N18" s="72"/>
      <c r="O18" s="67"/>
      <c r="P18" s="67"/>
      <c r="Q18" s="129"/>
      <c r="R18" s="129">
        <v>10</v>
      </c>
      <c r="S18" s="128"/>
      <c r="T18" s="129"/>
      <c r="U18" s="129"/>
      <c r="V18" s="129"/>
      <c r="W18" s="129"/>
      <c r="X18" s="129">
        <v>7</v>
      </c>
      <c r="Y18" s="129"/>
      <c r="Z18" s="139"/>
      <c r="AA18" s="120">
        <f>SUM(Q18:Z18)</f>
        <v>17</v>
      </c>
    </row>
    <row r="19" spans="1:27" ht="13.8" x14ac:dyDescent="0.25">
      <c r="A19" s="67" t="s">
        <v>123</v>
      </c>
      <c r="B19" s="67" t="s">
        <v>124</v>
      </c>
      <c r="C19" s="67"/>
      <c r="D19" s="67" t="s">
        <v>39</v>
      </c>
      <c r="E19" s="107" t="s">
        <v>62</v>
      </c>
      <c r="F19" s="68"/>
      <c r="G19" s="68"/>
      <c r="H19" s="69"/>
      <c r="I19" s="69"/>
      <c r="J19" s="95"/>
      <c r="K19" s="70"/>
      <c r="L19" s="86"/>
      <c r="M19" s="73"/>
      <c r="N19" s="72"/>
      <c r="O19" s="67"/>
      <c r="P19" s="67"/>
      <c r="Q19" s="129"/>
      <c r="R19" s="129">
        <v>6</v>
      </c>
      <c r="S19" s="129"/>
      <c r="T19" s="129"/>
      <c r="U19" s="129"/>
      <c r="V19" s="129"/>
      <c r="W19" s="129"/>
      <c r="X19" s="129"/>
      <c r="Y19" s="129">
        <v>10</v>
      </c>
      <c r="Z19" s="139"/>
      <c r="AA19" s="120">
        <f>SUM(Q19:Z19)</f>
        <v>16</v>
      </c>
    </row>
    <row r="20" spans="1:27" ht="13.8" x14ac:dyDescent="0.25">
      <c r="A20" s="67" t="s">
        <v>270</v>
      </c>
      <c r="B20" s="67" t="s">
        <v>271</v>
      </c>
      <c r="C20" s="67"/>
      <c r="D20" s="67" t="s">
        <v>39</v>
      </c>
      <c r="E20" s="107" t="s">
        <v>79</v>
      </c>
      <c r="F20" s="68"/>
      <c r="G20" s="68"/>
      <c r="H20" s="69"/>
      <c r="I20" s="69"/>
      <c r="J20" s="105"/>
      <c r="K20" s="70"/>
      <c r="L20" s="86"/>
      <c r="M20" s="73"/>
      <c r="N20" s="72"/>
      <c r="O20" s="67"/>
      <c r="P20" s="67"/>
      <c r="Q20" s="125"/>
      <c r="R20" s="125"/>
      <c r="S20" s="121"/>
      <c r="T20" s="121"/>
      <c r="U20" s="121"/>
      <c r="V20" s="140"/>
      <c r="W20" s="140">
        <v>8</v>
      </c>
      <c r="X20" s="140">
        <v>8</v>
      </c>
      <c r="Y20" s="140"/>
      <c r="Z20" s="140"/>
      <c r="AA20" s="120">
        <f>SUM(Q20:Z20)</f>
        <v>16</v>
      </c>
    </row>
    <row r="21" spans="1:27" ht="13.8" x14ac:dyDescent="0.25">
      <c r="A21" s="67" t="s">
        <v>71</v>
      </c>
      <c r="B21" s="67" t="s">
        <v>72</v>
      </c>
      <c r="C21" s="67"/>
      <c r="D21" s="67" t="s">
        <v>39</v>
      </c>
      <c r="E21" s="107" t="s">
        <v>59</v>
      </c>
      <c r="F21" s="68"/>
      <c r="G21" s="68"/>
      <c r="H21" s="69"/>
      <c r="I21" s="69"/>
      <c r="J21" s="81"/>
      <c r="K21" s="69"/>
      <c r="L21" s="94"/>
      <c r="M21" s="96"/>
      <c r="N21" s="69"/>
      <c r="O21" s="67"/>
      <c r="P21" s="67"/>
      <c r="Q21" s="129">
        <v>6</v>
      </c>
      <c r="R21" s="129"/>
      <c r="S21" s="128"/>
      <c r="T21" s="129"/>
      <c r="U21" s="129"/>
      <c r="V21" s="129"/>
      <c r="W21" s="129"/>
      <c r="X21" s="129"/>
      <c r="Y21" s="129">
        <v>9</v>
      </c>
      <c r="Z21" s="139"/>
      <c r="AA21" s="120">
        <f>SUM(Q21:Z21)</f>
        <v>15</v>
      </c>
    </row>
    <row r="22" spans="1:27" ht="13.8" x14ac:dyDescent="0.25">
      <c r="A22" s="67" t="s">
        <v>116</v>
      </c>
      <c r="B22" s="67" t="s">
        <v>117</v>
      </c>
      <c r="C22" s="67"/>
      <c r="D22" s="67" t="s">
        <v>39</v>
      </c>
      <c r="E22" s="107" t="s">
        <v>59</v>
      </c>
      <c r="F22" s="68"/>
      <c r="G22" s="68"/>
      <c r="H22" s="69"/>
      <c r="I22" s="70"/>
      <c r="J22" s="71"/>
      <c r="K22" s="72"/>
      <c r="L22" s="85"/>
      <c r="M22" s="73"/>
      <c r="N22" s="72"/>
      <c r="O22" s="67"/>
      <c r="P22" s="67"/>
      <c r="Q22" s="129"/>
      <c r="R22" s="129">
        <v>15</v>
      </c>
      <c r="S22" s="128"/>
      <c r="T22" s="129"/>
      <c r="U22" s="129"/>
      <c r="V22" s="129"/>
      <c r="W22" s="129"/>
      <c r="X22" s="129"/>
      <c r="Y22" s="129"/>
      <c r="Z22" s="139"/>
      <c r="AA22" s="120">
        <f>SUM(Q22:Z22)</f>
        <v>15</v>
      </c>
    </row>
    <row r="23" spans="1:27" ht="13.8" x14ac:dyDescent="0.25">
      <c r="A23" s="67" t="s">
        <v>166</v>
      </c>
      <c r="B23" s="67" t="s">
        <v>165</v>
      </c>
      <c r="C23" s="77"/>
      <c r="D23" s="77" t="s">
        <v>39</v>
      </c>
      <c r="E23" s="107" t="s">
        <v>141</v>
      </c>
      <c r="F23" s="78">
        <v>15</v>
      </c>
      <c r="G23" s="79">
        <v>0.49861111111111112</v>
      </c>
      <c r="H23" s="78">
        <v>30</v>
      </c>
      <c r="I23" s="78">
        <v>6</v>
      </c>
      <c r="J23" s="154" t="s">
        <v>13</v>
      </c>
      <c r="K23" s="78">
        <v>30</v>
      </c>
      <c r="L23" s="78">
        <v>25</v>
      </c>
      <c r="M23" s="157">
        <v>0.60277777777777775</v>
      </c>
      <c r="N23" s="78">
        <v>15</v>
      </c>
      <c r="O23" s="77"/>
      <c r="P23" s="80"/>
      <c r="Q23" s="130"/>
      <c r="R23" s="130"/>
      <c r="S23" s="129">
        <v>10</v>
      </c>
      <c r="T23" s="129"/>
      <c r="U23" s="129"/>
      <c r="V23" s="129">
        <v>3</v>
      </c>
      <c r="W23" s="129"/>
      <c r="X23" s="129"/>
      <c r="Y23" s="129">
        <v>2</v>
      </c>
      <c r="Z23" s="121"/>
      <c r="AA23" s="120">
        <f>SUM(Q23:Z23)</f>
        <v>15</v>
      </c>
    </row>
    <row r="24" spans="1:27" ht="13.8" x14ac:dyDescent="0.25">
      <c r="A24" s="67" t="s">
        <v>181</v>
      </c>
      <c r="B24" s="67" t="s">
        <v>182</v>
      </c>
      <c r="C24" s="67"/>
      <c r="D24" s="67" t="s">
        <v>39</v>
      </c>
      <c r="E24" s="107" t="s">
        <v>62</v>
      </c>
      <c r="F24" s="68"/>
      <c r="G24" s="68"/>
      <c r="H24" s="69"/>
      <c r="I24" s="69"/>
      <c r="J24" s="95"/>
      <c r="K24" s="69"/>
      <c r="L24" s="68"/>
      <c r="M24" s="69"/>
      <c r="N24" s="69"/>
      <c r="O24" s="67"/>
      <c r="P24" s="67"/>
      <c r="Q24" s="129"/>
      <c r="R24" s="129"/>
      <c r="S24" s="129"/>
      <c r="T24" s="129">
        <v>15</v>
      </c>
      <c r="U24" s="129"/>
      <c r="V24" s="129"/>
      <c r="W24" s="129"/>
      <c r="X24" s="129"/>
      <c r="Y24" s="129"/>
      <c r="Z24" s="121"/>
      <c r="AA24" s="120">
        <f>SUM(Q24:Z24)</f>
        <v>15</v>
      </c>
    </row>
    <row r="25" spans="1:27" ht="13.8" x14ac:dyDescent="0.25">
      <c r="A25" s="67" t="s">
        <v>195</v>
      </c>
      <c r="B25" s="67" t="s">
        <v>196</v>
      </c>
      <c r="C25" s="67"/>
      <c r="D25" s="67" t="s">
        <v>39</v>
      </c>
      <c r="E25" s="107" t="s">
        <v>197</v>
      </c>
      <c r="F25" s="68"/>
      <c r="G25" s="68"/>
      <c r="H25" s="69"/>
      <c r="I25" s="69"/>
      <c r="J25" s="95"/>
      <c r="K25" s="69"/>
      <c r="L25" s="68"/>
      <c r="M25" s="69"/>
      <c r="N25" s="69"/>
      <c r="O25" s="67"/>
      <c r="P25" s="67"/>
      <c r="Q25" s="129"/>
      <c r="R25" s="129"/>
      <c r="S25" s="128"/>
      <c r="T25" s="129"/>
      <c r="U25" s="129">
        <v>15</v>
      </c>
      <c r="V25" s="129"/>
      <c r="W25" s="129"/>
      <c r="X25" s="129"/>
      <c r="Y25" s="129"/>
      <c r="Z25" s="121"/>
      <c r="AA25" s="120">
        <f>SUM(Q25:Z25)</f>
        <v>15</v>
      </c>
    </row>
    <row r="26" spans="1:27" ht="13.8" x14ac:dyDescent="0.25">
      <c r="A26" s="67" t="s">
        <v>303</v>
      </c>
      <c r="B26" s="67" t="s">
        <v>277</v>
      </c>
      <c r="C26" s="67"/>
      <c r="D26" s="67" t="s">
        <v>39</v>
      </c>
      <c r="E26" s="107" t="s">
        <v>92</v>
      </c>
      <c r="F26" s="68"/>
      <c r="G26" s="68"/>
      <c r="H26" s="69"/>
      <c r="I26" s="69"/>
      <c r="J26" s="95"/>
      <c r="K26" s="69"/>
      <c r="L26" s="68"/>
      <c r="M26" s="69"/>
      <c r="N26" s="69"/>
      <c r="O26" s="67"/>
      <c r="P26" s="143"/>
      <c r="Q26" s="131"/>
      <c r="R26" s="131"/>
      <c r="S26" s="132"/>
      <c r="T26" s="132"/>
      <c r="U26" s="132"/>
      <c r="V26" s="140"/>
      <c r="W26" s="140"/>
      <c r="X26" s="140">
        <v>15</v>
      </c>
      <c r="Y26" s="140"/>
      <c r="Z26" s="140"/>
      <c r="AA26" s="120">
        <f>SUM(Q26:Z26)</f>
        <v>15</v>
      </c>
    </row>
    <row r="27" spans="1:27" ht="13.8" x14ac:dyDescent="0.25">
      <c r="A27" s="67" t="s">
        <v>80</v>
      </c>
      <c r="B27" s="67" t="s">
        <v>81</v>
      </c>
      <c r="C27" s="67"/>
      <c r="D27" s="67" t="s">
        <v>39</v>
      </c>
      <c r="E27" s="107" t="s">
        <v>62</v>
      </c>
      <c r="F27" s="68"/>
      <c r="G27" s="68"/>
      <c r="H27" s="69"/>
      <c r="I27" s="70"/>
      <c r="J27" s="71"/>
      <c r="K27" s="72"/>
      <c r="L27" s="87"/>
      <c r="M27" s="73"/>
      <c r="N27" s="69"/>
      <c r="O27" s="67"/>
      <c r="P27" s="67"/>
      <c r="Q27" s="129">
        <v>2</v>
      </c>
      <c r="R27" s="129"/>
      <c r="S27" s="128"/>
      <c r="T27" s="129">
        <v>9</v>
      </c>
      <c r="U27" s="129"/>
      <c r="V27" s="129"/>
      <c r="W27" s="129"/>
      <c r="X27" s="129"/>
      <c r="Y27" s="129"/>
      <c r="Z27" s="139"/>
      <c r="AA27" s="120">
        <f>SUM(Q27:Z27)</f>
        <v>11</v>
      </c>
    </row>
    <row r="28" spans="1:27" ht="13.8" x14ac:dyDescent="0.25">
      <c r="A28" s="67" t="s">
        <v>146</v>
      </c>
      <c r="B28" s="67" t="s">
        <v>124</v>
      </c>
      <c r="C28" s="67"/>
      <c r="D28" s="67" t="s">
        <v>39</v>
      </c>
      <c r="E28" s="107" t="s">
        <v>79</v>
      </c>
      <c r="F28" s="68"/>
      <c r="G28" s="68"/>
      <c r="H28" s="69"/>
      <c r="I28" s="70"/>
      <c r="J28" s="71"/>
      <c r="K28" s="72"/>
      <c r="L28" s="87"/>
      <c r="M28" s="73"/>
      <c r="N28" s="69"/>
      <c r="O28" s="67"/>
      <c r="P28" s="67"/>
      <c r="Q28" s="129"/>
      <c r="R28" s="129">
        <v>1</v>
      </c>
      <c r="S28" s="129"/>
      <c r="T28" s="129">
        <v>7</v>
      </c>
      <c r="U28" s="129">
        <v>1</v>
      </c>
      <c r="V28" s="129"/>
      <c r="W28" s="129">
        <v>1</v>
      </c>
      <c r="X28" s="129">
        <v>1</v>
      </c>
      <c r="Y28" s="129"/>
      <c r="Z28" s="121"/>
      <c r="AA28" s="120">
        <f>SUM(Q28:Z28)</f>
        <v>11</v>
      </c>
    </row>
    <row r="29" spans="1:27" ht="13.8" x14ac:dyDescent="0.25">
      <c r="A29" s="67" t="s">
        <v>169</v>
      </c>
      <c r="B29" s="67" t="s">
        <v>170</v>
      </c>
      <c r="C29" s="67"/>
      <c r="D29" s="67" t="s">
        <v>39</v>
      </c>
      <c r="E29" s="107" t="s">
        <v>171</v>
      </c>
      <c r="F29" s="69">
        <v>14</v>
      </c>
      <c r="G29" s="68">
        <v>0.49513888888888885</v>
      </c>
      <c r="H29" s="69">
        <v>9</v>
      </c>
      <c r="I29" s="85" t="s">
        <v>12</v>
      </c>
      <c r="J29" s="73" t="s">
        <v>12</v>
      </c>
      <c r="K29" s="72"/>
      <c r="L29" s="72"/>
      <c r="M29" s="73"/>
      <c r="N29" s="69"/>
      <c r="O29" s="67"/>
      <c r="P29" s="67"/>
      <c r="Q29" s="129"/>
      <c r="R29" s="129"/>
      <c r="S29" s="129">
        <v>8</v>
      </c>
      <c r="T29" s="129"/>
      <c r="U29" s="129">
        <v>3</v>
      </c>
      <c r="V29" s="129"/>
      <c r="W29" s="129"/>
      <c r="X29" s="129"/>
      <c r="Y29" s="129"/>
      <c r="Z29" s="121"/>
      <c r="AA29" s="120">
        <f>SUM(Q29:Z29)</f>
        <v>11</v>
      </c>
    </row>
    <row r="30" spans="1:27" ht="13.8" x14ac:dyDescent="0.25">
      <c r="A30" s="67" t="s">
        <v>201</v>
      </c>
      <c r="B30" s="67" t="s">
        <v>202</v>
      </c>
      <c r="C30" s="67"/>
      <c r="D30" s="67" t="s">
        <v>39</v>
      </c>
      <c r="E30" s="107" t="s">
        <v>141</v>
      </c>
      <c r="F30" s="68"/>
      <c r="G30" s="68"/>
      <c r="H30" s="69"/>
      <c r="I30" s="70"/>
      <c r="J30" s="71"/>
      <c r="K30" s="72"/>
      <c r="L30" s="68"/>
      <c r="M30" s="106"/>
      <c r="N30" s="69"/>
      <c r="O30" s="67"/>
      <c r="P30" s="67"/>
      <c r="Q30" s="129"/>
      <c r="R30" s="129"/>
      <c r="S30" s="128"/>
      <c r="T30" s="129"/>
      <c r="U30" s="129">
        <v>9</v>
      </c>
      <c r="V30" s="129"/>
      <c r="W30" s="129">
        <v>2</v>
      </c>
      <c r="X30" s="129"/>
      <c r="Y30" s="129"/>
      <c r="Z30" s="121"/>
      <c r="AA30" s="120">
        <f>SUM(Q30:Z30)</f>
        <v>11</v>
      </c>
    </row>
    <row r="31" spans="1:27" ht="13.8" x14ac:dyDescent="0.25">
      <c r="A31" s="67" t="s">
        <v>63</v>
      </c>
      <c r="B31" s="67" t="s">
        <v>64</v>
      </c>
      <c r="C31" s="107"/>
      <c r="D31" s="107" t="s">
        <v>39</v>
      </c>
      <c r="E31" s="107" t="s">
        <v>62</v>
      </c>
      <c r="F31" s="108">
        <v>58</v>
      </c>
      <c r="G31" s="109">
        <v>0.6694444444444444</v>
      </c>
      <c r="H31" s="108">
        <v>5</v>
      </c>
      <c r="I31" s="111" t="s">
        <v>12</v>
      </c>
      <c r="J31" s="112" t="s">
        <v>12</v>
      </c>
      <c r="K31" s="113"/>
      <c r="L31" s="111" t="s">
        <v>12</v>
      </c>
      <c r="M31" s="112" t="s">
        <v>12</v>
      </c>
      <c r="N31" s="113"/>
      <c r="O31" s="107"/>
      <c r="P31" s="107"/>
      <c r="Q31" s="127">
        <v>10</v>
      </c>
      <c r="R31" s="127"/>
      <c r="S31" s="128"/>
      <c r="T31" s="128"/>
      <c r="U31" s="129"/>
      <c r="V31" s="129"/>
      <c r="W31" s="129"/>
      <c r="X31" s="129"/>
      <c r="Y31" s="129"/>
      <c r="Z31" s="139"/>
      <c r="AA31" s="120">
        <f>SUM(Q31:Z31)</f>
        <v>10</v>
      </c>
    </row>
    <row r="32" spans="1:27" ht="13.8" x14ac:dyDescent="0.25">
      <c r="A32" s="67" t="s">
        <v>82</v>
      </c>
      <c r="B32" s="67" t="s">
        <v>83</v>
      </c>
      <c r="C32" s="67"/>
      <c r="D32" s="67" t="s">
        <v>39</v>
      </c>
      <c r="E32" s="107" t="s">
        <v>79</v>
      </c>
      <c r="F32" s="68" t="s">
        <v>12</v>
      </c>
      <c r="G32" s="68" t="s">
        <v>12</v>
      </c>
      <c r="H32" s="69"/>
      <c r="I32" s="70">
        <v>20</v>
      </c>
      <c r="J32" s="71" t="s">
        <v>29</v>
      </c>
      <c r="K32" s="72">
        <v>4</v>
      </c>
      <c r="L32" s="68" t="s">
        <v>12</v>
      </c>
      <c r="M32" s="96" t="s">
        <v>12</v>
      </c>
      <c r="N32" s="69"/>
      <c r="O32" s="67"/>
      <c r="P32" s="67"/>
      <c r="Q32" s="129">
        <v>1</v>
      </c>
      <c r="R32" s="129"/>
      <c r="S32" s="128"/>
      <c r="T32" s="129">
        <v>8</v>
      </c>
      <c r="U32" s="129"/>
      <c r="V32" s="129"/>
      <c r="W32" s="129"/>
      <c r="X32" s="129">
        <v>1</v>
      </c>
      <c r="Y32" s="129"/>
      <c r="Z32" s="139"/>
      <c r="AA32" s="120">
        <f>SUM(Q32:Z32)</f>
        <v>10</v>
      </c>
    </row>
    <row r="33" spans="1:32" ht="13.8" x14ac:dyDescent="0.25">
      <c r="A33" s="67" t="s">
        <v>273</v>
      </c>
      <c r="B33" s="67" t="s">
        <v>274</v>
      </c>
      <c r="C33" s="67"/>
      <c r="D33" s="67" t="s">
        <v>39</v>
      </c>
      <c r="E33" s="107" t="s">
        <v>62</v>
      </c>
      <c r="F33" s="68"/>
      <c r="G33" s="68"/>
      <c r="H33" s="69"/>
      <c r="I33" s="69"/>
      <c r="J33" s="93"/>
      <c r="K33" s="70"/>
      <c r="L33" s="86"/>
      <c r="M33" s="73"/>
      <c r="N33" s="72"/>
      <c r="O33" s="67"/>
      <c r="P33" s="143"/>
      <c r="Q33" s="131"/>
      <c r="R33" s="131"/>
      <c r="S33" s="132"/>
      <c r="T33" s="132"/>
      <c r="U33" s="132"/>
      <c r="V33" s="140"/>
      <c r="W33" s="140">
        <v>5</v>
      </c>
      <c r="X33" s="140"/>
      <c r="Y33" s="140">
        <v>5</v>
      </c>
      <c r="Z33" s="140"/>
      <c r="AA33" s="120">
        <f>SUM(Q33:Z33)</f>
        <v>10</v>
      </c>
    </row>
    <row r="34" spans="1:32" ht="13.8" x14ac:dyDescent="0.25">
      <c r="A34" s="67" t="s">
        <v>304</v>
      </c>
      <c r="B34" s="67" t="s">
        <v>283</v>
      </c>
      <c r="C34" s="67"/>
      <c r="D34" s="67" t="s">
        <v>39</v>
      </c>
      <c r="E34" s="107" t="s">
        <v>62</v>
      </c>
      <c r="F34" s="68"/>
      <c r="G34" s="68"/>
      <c r="H34" s="69"/>
      <c r="I34" s="69"/>
      <c r="J34" s="93"/>
      <c r="K34" s="70"/>
      <c r="L34" s="86"/>
      <c r="M34" s="73"/>
      <c r="N34" s="72"/>
      <c r="O34" s="67"/>
      <c r="P34" s="143"/>
      <c r="Q34" s="131"/>
      <c r="R34" s="131"/>
      <c r="S34" s="132"/>
      <c r="T34" s="132"/>
      <c r="U34" s="132"/>
      <c r="V34" s="140"/>
      <c r="W34" s="140"/>
      <c r="X34" s="140">
        <v>10</v>
      </c>
      <c r="Y34" s="140"/>
      <c r="Z34" s="140"/>
      <c r="AA34" s="120">
        <f>SUM(Q34:Z34)</f>
        <v>10</v>
      </c>
    </row>
    <row r="35" spans="1:32" ht="13.8" x14ac:dyDescent="0.25">
      <c r="A35" s="67" t="s">
        <v>120</v>
      </c>
      <c r="B35" s="67" t="s">
        <v>121</v>
      </c>
      <c r="C35" s="67"/>
      <c r="D35" s="67" t="s">
        <v>39</v>
      </c>
      <c r="E35" s="107" t="s">
        <v>59</v>
      </c>
      <c r="F35" s="68"/>
      <c r="G35" s="68"/>
      <c r="H35" s="69"/>
      <c r="I35" s="69"/>
      <c r="J35" s="93"/>
      <c r="K35" s="70"/>
      <c r="L35" s="86"/>
      <c r="M35" s="73"/>
      <c r="N35" s="72"/>
      <c r="O35" s="67"/>
      <c r="P35" s="67"/>
      <c r="Q35" s="129"/>
      <c r="R35" s="129">
        <v>9</v>
      </c>
      <c r="S35" s="128"/>
      <c r="T35" s="129"/>
      <c r="U35" s="129"/>
      <c r="V35" s="129"/>
      <c r="W35" s="129"/>
      <c r="X35" s="129"/>
      <c r="Y35" s="129"/>
      <c r="Z35" s="139"/>
      <c r="AA35" s="120">
        <f>SUM(Q35:Z35)</f>
        <v>9</v>
      </c>
      <c r="AC35" s="103"/>
    </row>
    <row r="36" spans="1:32" ht="13.8" x14ac:dyDescent="0.25">
      <c r="A36" s="67" t="s">
        <v>167</v>
      </c>
      <c r="B36" s="67" t="s">
        <v>168</v>
      </c>
      <c r="C36" s="67"/>
      <c r="D36" s="67" t="s">
        <v>39</v>
      </c>
      <c r="E36" s="107" t="s">
        <v>59</v>
      </c>
      <c r="F36" s="68" t="s">
        <v>12</v>
      </c>
      <c r="G36" s="68" t="s">
        <v>12</v>
      </c>
      <c r="H36" s="69"/>
      <c r="I36" s="69">
        <v>17</v>
      </c>
      <c r="J36" s="93" t="s">
        <v>17</v>
      </c>
      <c r="K36" s="70">
        <v>10</v>
      </c>
      <c r="L36" s="73">
        <v>21</v>
      </c>
      <c r="M36" s="74">
        <v>0.59444444444444444</v>
      </c>
      <c r="N36" s="72">
        <v>20</v>
      </c>
      <c r="O36" s="67"/>
      <c r="P36" s="76"/>
      <c r="Q36" s="129"/>
      <c r="R36" s="129"/>
      <c r="S36" s="129">
        <v>9</v>
      </c>
      <c r="T36" s="129"/>
      <c r="U36" s="129"/>
      <c r="V36" s="129"/>
      <c r="W36" s="129"/>
      <c r="X36" s="129"/>
      <c r="Y36" s="129"/>
      <c r="Z36" s="121"/>
      <c r="AA36" s="120">
        <f>SUM(Q36:Z36)</f>
        <v>9</v>
      </c>
      <c r="AC36" s="103"/>
    </row>
    <row r="37" spans="1:32" ht="13.8" x14ac:dyDescent="0.25">
      <c r="A37" s="67" t="s">
        <v>243</v>
      </c>
      <c r="B37" s="67" t="s">
        <v>170</v>
      </c>
      <c r="C37" s="67"/>
      <c r="D37" s="67" t="s">
        <v>39</v>
      </c>
      <c r="E37" s="107" t="s">
        <v>141</v>
      </c>
      <c r="F37" s="68" t="s">
        <v>12</v>
      </c>
      <c r="G37" s="68" t="s">
        <v>12</v>
      </c>
      <c r="H37" s="69"/>
      <c r="I37" s="69">
        <v>11</v>
      </c>
      <c r="J37" s="93" t="s">
        <v>27</v>
      </c>
      <c r="K37" s="70">
        <v>7</v>
      </c>
      <c r="L37" s="73">
        <v>41</v>
      </c>
      <c r="M37" s="74">
        <v>0.66041666666666665</v>
      </c>
      <c r="N37" s="72">
        <v>4</v>
      </c>
      <c r="O37" s="67"/>
      <c r="P37" s="67"/>
      <c r="Q37" s="125"/>
      <c r="R37" s="125"/>
      <c r="S37" s="121"/>
      <c r="T37" s="121"/>
      <c r="U37" s="139"/>
      <c r="V37" s="140">
        <v>9</v>
      </c>
      <c r="W37" s="140"/>
      <c r="X37" s="140"/>
      <c r="Y37" s="140"/>
      <c r="Z37" s="132"/>
      <c r="AA37" s="120">
        <f>SUM(Q37:Z37)</f>
        <v>9</v>
      </c>
      <c r="AC37" s="103"/>
      <c r="AD37" s="104"/>
      <c r="AE37" s="104"/>
      <c r="AF37" s="104"/>
    </row>
    <row r="38" spans="1:32" ht="13.8" x14ac:dyDescent="0.25">
      <c r="A38" s="67" t="s">
        <v>272</v>
      </c>
      <c r="B38" s="67" t="s">
        <v>85</v>
      </c>
      <c r="C38" s="67"/>
      <c r="D38" s="67" t="s">
        <v>39</v>
      </c>
      <c r="E38" s="107" t="s">
        <v>79</v>
      </c>
      <c r="F38" s="68"/>
      <c r="G38" s="68"/>
      <c r="H38" s="69"/>
      <c r="I38" s="69"/>
      <c r="J38" s="93"/>
      <c r="K38" s="70"/>
      <c r="L38" s="86"/>
      <c r="M38" s="73"/>
      <c r="N38" s="72"/>
      <c r="O38" s="67"/>
      <c r="P38" s="67"/>
      <c r="Q38" s="125"/>
      <c r="R38" s="125"/>
      <c r="S38" s="121"/>
      <c r="T38" s="121"/>
      <c r="U38" s="121"/>
      <c r="V38" s="140"/>
      <c r="W38" s="140">
        <v>6</v>
      </c>
      <c r="X38" s="140">
        <v>3</v>
      </c>
      <c r="Y38" s="140"/>
      <c r="Z38" s="140"/>
      <c r="AA38" s="120">
        <f>SUM(Q38:Z38)</f>
        <v>9</v>
      </c>
      <c r="AC38" s="103"/>
      <c r="AD38" s="104"/>
      <c r="AE38" s="104"/>
      <c r="AF38" s="104"/>
    </row>
    <row r="39" spans="1:32" ht="13.8" x14ac:dyDescent="0.25">
      <c r="A39" s="67" t="s">
        <v>68</v>
      </c>
      <c r="B39" s="67" t="s">
        <v>66</v>
      </c>
      <c r="C39" s="67"/>
      <c r="D39" s="67" t="s">
        <v>39</v>
      </c>
      <c r="E39" s="107" t="s">
        <v>67</v>
      </c>
      <c r="F39" s="69">
        <v>2</v>
      </c>
      <c r="G39" s="68">
        <v>0.45555555555555555</v>
      </c>
      <c r="H39" s="69">
        <v>20</v>
      </c>
      <c r="I39" s="69">
        <v>4</v>
      </c>
      <c r="J39" s="93" t="s">
        <v>21</v>
      </c>
      <c r="K39" s="70">
        <v>10</v>
      </c>
      <c r="L39" s="73">
        <v>4</v>
      </c>
      <c r="M39" s="74">
        <v>0.50277777777777777</v>
      </c>
      <c r="N39" s="72">
        <v>15</v>
      </c>
      <c r="O39" s="67"/>
      <c r="P39" s="76"/>
      <c r="Q39" s="129">
        <v>8</v>
      </c>
      <c r="R39" s="129"/>
      <c r="S39" s="128"/>
      <c r="T39" s="128"/>
      <c r="U39" s="129"/>
      <c r="V39" s="129"/>
      <c r="W39" s="129"/>
      <c r="X39" s="129"/>
      <c r="Y39" s="129"/>
      <c r="Z39" s="139"/>
      <c r="AA39" s="120">
        <f>SUM(Q39:Z39)</f>
        <v>8</v>
      </c>
      <c r="AC39" s="103"/>
      <c r="AD39" s="104"/>
      <c r="AE39" s="104"/>
      <c r="AF39" s="104"/>
    </row>
    <row r="40" spans="1:32" ht="13.8" x14ac:dyDescent="0.25">
      <c r="A40" s="67" t="s">
        <v>93</v>
      </c>
      <c r="B40" s="67" t="s">
        <v>94</v>
      </c>
      <c r="C40" s="67"/>
      <c r="D40" s="67" t="s">
        <v>39</v>
      </c>
      <c r="E40" s="107" t="s">
        <v>92</v>
      </c>
      <c r="F40" s="68"/>
      <c r="G40" s="68"/>
      <c r="H40" s="68"/>
      <c r="I40" s="68"/>
      <c r="J40" s="94"/>
      <c r="K40" s="85"/>
      <c r="L40" s="73" t="s">
        <v>12</v>
      </c>
      <c r="M40" s="98" t="s">
        <v>12</v>
      </c>
      <c r="N40" s="72"/>
      <c r="O40" s="67"/>
      <c r="P40" s="76"/>
      <c r="Q40" s="129">
        <v>1</v>
      </c>
      <c r="R40" s="129"/>
      <c r="S40" s="128"/>
      <c r="T40" s="129"/>
      <c r="U40" s="129">
        <v>7</v>
      </c>
      <c r="V40" s="129"/>
      <c r="W40" s="129"/>
      <c r="X40" s="129"/>
      <c r="Y40" s="129"/>
      <c r="Z40" s="139"/>
      <c r="AA40" s="120">
        <f>SUM(Q40:Z40)</f>
        <v>8</v>
      </c>
      <c r="AC40" s="103"/>
      <c r="AD40" s="104"/>
      <c r="AE40" s="104"/>
      <c r="AF40" s="104"/>
    </row>
    <row r="41" spans="1:32" ht="13.8" x14ac:dyDescent="0.25">
      <c r="A41" s="67" t="s">
        <v>143</v>
      </c>
      <c r="B41" s="67" t="s">
        <v>144</v>
      </c>
      <c r="C41" s="67"/>
      <c r="D41" s="67" t="s">
        <v>39</v>
      </c>
      <c r="E41" s="107" t="s">
        <v>62</v>
      </c>
      <c r="F41" s="68"/>
      <c r="G41" s="68"/>
      <c r="H41" s="69"/>
      <c r="I41" s="69"/>
      <c r="J41" s="93"/>
      <c r="K41" s="70"/>
      <c r="L41" s="86"/>
      <c r="M41" s="73"/>
      <c r="N41" s="72"/>
      <c r="O41" s="67"/>
      <c r="P41" s="67"/>
      <c r="Q41" s="129"/>
      <c r="R41" s="129">
        <v>1</v>
      </c>
      <c r="S41" s="129">
        <v>6</v>
      </c>
      <c r="T41" s="129"/>
      <c r="U41" s="129"/>
      <c r="V41" s="129">
        <v>1</v>
      </c>
      <c r="W41" s="129"/>
      <c r="X41" s="129"/>
      <c r="Y41" s="129"/>
      <c r="Z41" s="121"/>
      <c r="AA41" s="120">
        <f>SUM(Q41:Z41)</f>
        <v>8</v>
      </c>
      <c r="AC41" s="103"/>
      <c r="AD41" s="104"/>
      <c r="AE41" s="104"/>
      <c r="AF41" s="104"/>
    </row>
    <row r="42" spans="1:32" ht="13.8" x14ac:dyDescent="0.25">
      <c r="A42" s="67" t="s">
        <v>319</v>
      </c>
      <c r="B42" s="67" t="s">
        <v>144</v>
      </c>
      <c r="C42" s="67"/>
      <c r="D42" s="67" t="s">
        <v>39</v>
      </c>
      <c r="E42" s="107" t="s">
        <v>59</v>
      </c>
      <c r="F42" s="68"/>
      <c r="G42" s="68"/>
      <c r="H42" s="69"/>
      <c r="I42" s="69"/>
      <c r="J42" s="93"/>
      <c r="K42" s="70"/>
      <c r="L42" s="86"/>
      <c r="M42" s="73"/>
      <c r="N42" s="72"/>
      <c r="O42" s="67"/>
      <c r="P42" s="143"/>
      <c r="Q42" s="131"/>
      <c r="R42" s="131"/>
      <c r="S42" s="132"/>
      <c r="T42" s="132"/>
      <c r="U42" s="132"/>
      <c r="V42" s="132"/>
      <c r="W42" s="140"/>
      <c r="X42" s="140">
        <v>1</v>
      </c>
      <c r="Y42" s="140">
        <v>7</v>
      </c>
      <c r="Z42" s="140"/>
      <c r="AA42" s="120">
        <f>SUM(Q42:Z42)</f>
        <v>8</v>
      </c>
      <c r="AC42" s="103"/>
      <c r="AD42" s="104"/>
      <c r="AE42" s="104"/>
      <c r="AF42" s="104"/>
    </row>
    <row r="43" spans="1:32" ht="13.8" x14ac:dyDescent="0.25">
      <c r="A43" s="67" t="s">
        <v>348</v>
      </c>
      <c r="B43" s="67" t="s">
        <v>144</v>
      </c>
      <c r="C43" s="67"/>
      <c r="D43" s="67" t="s">
        <v>39</v>
      </c>
      <c r="E43" s="107" t="s">
        <v>197</v>
      </c>
      <c r="F43" s="68"/>
      <c r="G43" s="68"/>
      <c r="H43" s="69"/>
      <c r="I43" s="69"/>
      <c r="J43" s="93"/>
      <c r="K43" s="70"/>
      <c r="L43" s="86"/>
      <c r="M43" s="73"/>
      <c r="N43" s="72"/>
      <c r="O43" s="67"/>
      <c r="P43" s="143"/>
      <c r="Q43" s="131"/>
      <c r="R43" s="131"/>
      <c r="S43" s="132"/>
      <c r="T43" s="132"/>
      <c r="U43" s="132"/>
      <c r="V43" s="132"/>
      <c r="W43" s="140"/>
      <c r="X43" s="140"/>
      <c r="Y43" s="140">
        <v>8</v>
      </c>
      <c r="Z43" s="140"/>
      <c r="AA43" s="120">
        <f>SUM(Q43:Z43)</f>
        <v>8</v>
      </c>
      <c r="AC43" s="103"/>
      <c r="AD43" s="104"/>
      <c r="AE43" s="104"/>
      <c r="AF43" s="104"/>
    </row>
    <row r="44" spans="1:32" ht="13.8" x14ac:dyDescent="0.25">
      <c r="A44" s="67" t="s">
        <v>73</v>
      </c>
      <c r="B44" s="67" t="s">
        <v>74</v>
      </c>
      <c r="C44" s="107"/>
      <c r="D44" s="107" t="s">
        <v>39</v>
      </c>
      <c r="E44" s="107" t="s">
        <v>58</v>
      </c>
      <c r="F44" s="109"/>
      <c r="G44" s="109"/>
      <c r="H44" s="108"/>
      <c r="I44" s="108"/>
      <c r="J44" s="123"/>
      <c r="K44" s="117"/>
      <c r="L44" s="114"/>
      <c r="M44" s="112"/>
      <c r="N44" s="113"/>
      <c r="O44" s="107"/>
      <c r="P44" s="107"/>
      <c r="Q44" s="127">
        <v>5</v>
      </c>
      <c r="R44" s="127">
        <v>2</v>
      </c>
      <c r="S44" s="128"/>
      <c r="T44" s="129"/>
      <c r="U44" s="129"/>
      <c r="V44" s="129"/>
      <c r="W44" s="129"/>
      <c r="X44" s="129"/>
      <c r="Y44" s="129"/>
      <c r="Z44" s="139"/>
      <c r="AA44" s="120">
        <f>SUM(Q44:Z44)</f>
        <v>7</v>
      </c>
      <c r="AC44" s="103"/>
      <c r="AD44" s="104"/>
      <c r="AE44" s="104"/>
      <c r="AF44" s="104"/>
    </row>
    <row r="45" spans="1:32" ht="13.8" x14ac:dyDescent="0.25">
      <c r="A45" s="67" t="s">
        <v>75</v>
      </c>
      <c r="B45" s="67" t="s">
        <v>76</v>
      </c>
      <c r="C45" s="76"/>
      <c r="D45" s="67" t="s">
        <v>39</v>
      </c>
      <c r="E45" s="107" t="s">
        <v>67</v>
      </c>
      <c r="F45" s="76"/>
      <c r="G45" s="76"/>
      <c r="H45" s="76"/>
      <c r="I45" s="76"/>
      <c r="J45" s="155"/>
      <c r="K45" s="82"/>
      <c r="L45" s="83"/>
      <c r="M45" s="83"/>
      <c r="N45" s="84"/>
      <c r="O45" s="76"/>
      <c r="P45" s="76"/>
      <c r="Q45" s="129">
        <v>4</v>
      </c>
      <c r="R45" s="129"/>
      <c r="S45" s="128"/>
      <c r="T45" s="129"/>
      <c r="U45" s="129"/>
      <c r="V45" s="129"/>
      <c r="W45" s="129">
        <v>3</v>
      </c>
      <c r="X45" s="129"/>
      <c r="Y45" s="129"/>
      <c r="Z45" s="139"/>
      <c r="AA45" s="120">
        <f>SUM(Q45:Z45)</f>
        <v>7</v>
      </c>
      <c r="AC45" s="103"/>
      <c r="AD45" s="104"/>
      <c r="AE45" s="104"/>
      <c r="AF45" s="104"/>
    </row>
    <row r="46" spans="1:32" ht="13.8" x14ac:dyDescent="0.25">
      <c r="A46" s="67" t="s">
        <v>122</v>
      </c>
      <c r="B46" s="67" t="s">
        <v>57</v>
      </c>
      <c r="C46" s="67"/>
      <c r="D46" s="67" t="s">
        <v>39</v>
      </c>
      <c r="E46" s="107" t="s">
        <v>59</v>
      </c>
      <c r="F46" s="68" t="s">
        <v>16</v>
      </c>
      <c r="G46" s="68" t="s">
        <v>16</v>
      </c>
      <c r="H46" s="69"/>
      <c r="I46" s="69">
        <v>14</v>
      </c>
      <c r="J46" s="93" t="s">
        <v>28</v>
      </c>
      <c r="K46" s="70">
        <v>6</v>
      </c>
      <c r="L46" s="86" t="s">
        <v>12</v>
      </c>
      <c r="M46" s="73" t="s">
        <v>12</v>
      </c>
      <c r="N46" s="72"/>
      <c r="O46" s="67"/>
      <c r="P46" s="67"/>
      <c r="Q46" s="129"/>
      <c r="R46" s="129">
        <v>7</v>
      </c>
      <c r="S46" s="128"/>
      <c r="T46" s="129"/>
      <c r="U46" s="129"/>
      <c r="V46" s="129"/>
      <c r="W46" s="129"/>
      <c r="X46" s="129"/>
      <c r="Y46" s="129"/>
      <c r="Z46" s="139"/>
      <c r="AA46" s="120">
        <f>SUM(Q46:Z46)</f>
        <v>7</v>
      </c>
      <c r="AC46" s="103"/>
      <c r="AD46" s="104"/>
      <c r="AE46" s="104"/>
      <c r="AF46" s="104"/>
    </row>
    <row r="47" spans="1:32" ht="13.8" x14ac:dyDescent="0.25">
      <c r="A47" s="67" t="s">
        <v>131</v>
      </c>
      <c r="B47" s="67" t="s">
        <v>132</v>
      </c>
      <c r="C47" s="67"/>
      <c r="D47" s="67" t="s">
        <v>39</v>
      </c>
      <c r="E47" s="107" t="s">
        <v>67</v>
      </c>
      <c r="F47" s="68"/>
      <c r="G47" s="68"/>
      <c r="H47" s="69"/>
      <c r="I47" s="69"/>
      <c r="J47" s="93"/>
      <c r="K47" s="70"/>
      <c r="L47" s="86"/>
      <c r="M47" s="73"/>
      <c r="N47" s="72"/>
      <c r="O47" s="67"/>
      <c r="P47" s="67"/>
      <c r="Q47" s="129"/>
      <c r="R47" s="129">
        <v>1</v>
      </c>
      <c r="S47" s="129"/>
      <c r="T47" s="129"/>
      <c r="U47" s="129"/>
      <c r="V47" s="129">
        <v>6</v>
      </c>
      <c r="W47" s="129"/>
      <c r="X47" s="129"/>
      <c r="Y47" s="129"/>
      <c r="Z47" s="139"/>
      <c r="AA47" s="120">
        <f>SUM(Q47:Z47)</f>
        <v>7</v>
      </c>
      <c r="AC47" s="103"/>
      <c r="AD47" s="104"/>
      <c r="AE47" s="104"/>
      <c r="AF47" s="104"/>
    </row>
    <row r="48" spans="1:32" ht="13.8" x14ac:dyDescent="0.25">
      <c r="A48" s="67" t="s">
        <v>172</v>
      </c>
      <c r="B48" s="67" t="s">
        <v>78</v>
      </c>
      <c r="C48" s="67"/>
      <c r="D48" s="67" t="s">
        <v>39</v>
      </c>
      <c r="E48" s="107" t="s">
        <v>59</v>
      </c>
      <c r="F48" s="68" t="s">
        <v>12</v>
      </c>
      <c r="G48" s="68" t="s">
        <v>12</v>
      </c>
      <c r="H48" s="68"/>
      <c r="I48" s="68" t="s">
        <v>12</v>
      </c>
      <c r="J48" s="94" t="s">
        <v>12</v>
      </c>
      <c r="K48" s="85"/>
      <c r="L48" s="73">
        <v>5</v>
      </c>
      <c r="M48" s="74">
        <v>0.50763888888888886</v>
      </c>
      <c r="N48" s="72">
        <v>30</v>
      </c>
      <c r="O48" s="67"/>
      <c r="P48" s="76"/>
      <c r="Q48" s="129"/>
      <c r="R48" s="129"/>
      <c r="S48" s="129">
        <v>7</v>
      </c>
      <c r="T48" s="129"/>
      <c r="U48" s="129"/>
      <c r="V48" s="129"/>
      <c r="W48" s="129"/>
      <c r="X48" s="129"/>
      <c r="Y48" s="129"/>
      <c r="Z48" s="121"/>
      <c r="AA48" s="120">
        <f>SUM(Q48:Z48)</f>
        <v>7</v>
      </c>
      <c r="AC48" s="103"/>
      <c r="AD48" s="104"/>
      <c r="AE48" s="104"/>
      <c r="AF48" s="104"/>
    </row>
    <row r="49" spans="1:32" ht="13.8" x14ac:dyDescent="0.25">
      <c r="A49" s="67" t="s">
        <v>244</v>
      </c>
      <c r="B49" s="67" t="s">
        <v>180</v>
      </c>
      <c r="C49" s="67"/>
      <c r="D49" s="67" t="s">
        <v>39</v>
      </c>
      <c r="E49" s="107" t="s">
        <v>67</v>
      </c>
      <c r="F49" s="68"/>
      <c r="G49" s="68"/>
      <c r="H49" s="69"/>
      <c r="I49" s="69"/>
      <c r="J49" s="93"/>
      <c r="K49" s="70"/>
      <c r="L49" s="86"/>
      <c r="M49" s="73"/>
      <c r="N49" s="72"/>
      <c r="O49" s="67"/>
      <c r="P49" s="67"/>
      <c r="Q49" s="125"/>
      <c r="R49" s="125"/>
      <c r="S49" s="121"/>
      <c r="T49" s="121"/>
      <c r="U49" s="139"/>
      <c r="V49" s="140">
        <v>7</v>
      </c>
      <c r="W49" s="140"/>
      <c r="X49" s="140"/>
      <c r="Y49" s="140"/>
      <c r="Z49" s="132"/>
      <c r="AA49" s="120">
        <f>SUM(Q49:Z49)</f>
        <v>7</v>
      </c>
      <c r="AC49" s="103"/>
      <c r="AD49" s="104"/>
      <c r="AE49" s="104"/>
      <c r="AF49" s="104"/>
    </row>
    <row r="50" spans="1:32" ht="13.8" x14ac:dyDescent="0.25">
      <c r="A50" s="67" t="s">
        <v>95</v>
      </c>
      <c r="B50" s="67" t="s">
        <v>96</v>
      </c>
      <c r="C50" s="67"/>
      <c r="D50" s="67" t="s">
        <v>39</v>
      </c>
      <c r="E50" s="107" t="s">
        <v>79</v>
      </c>
      <c r="F50" s="68"/>
      <c r="G50" s="68"/>
      <c r="H50" s="69"/>
      <c r="I50" s="69"/>
      <c r="J50" s="93"/>
      <c r="K50" s="70"/>
      <c r="L50" s="86"/>
      <c r="M50" s="73"/>
      <c r="N50" s="72"/>
      <c r="O50" s="67"/>
      <c r="P50" s="67"/>
      <c r="Q50" s="129">
        <v>1</v>
      </c>
      <c r="R50" s="129"/>
      <c r="S50" s="128"/>
      <c r="T50" s="129"/>
      <c r="U50" s="129">
        <v>1</v>
      </c>
      <c r="V50" s="129">
        <v>1</v>
      </c>
      <c r="W50" s="129">
        <v>1</v>
      </c>
      <c r="X50" s="129">
        <v>1</v>
      </c>
      <c r="Y50" s="129">
        <v>1</v>
      </c>
      <c r="Z50" s="139"/>
      <c r="AA50" s="120">
        <f>SUM(Q50:Z50)</f>
        <v>6</v>
      </c>
      <c r="AC50" s="103"/>
      <c r="AD50" s="104"/>
      <c r="AE50" s="104"/>
      <c r="AF50" s="104"/>
    </row>
    <row r="51" spans="1:32" ht="13.8" x14ac:dyDescent="0.25">
      <c r="A51" s="67" t="s">
        <v>184</v>
      </c>
      <c r="B51" s="67" t="s">
        <v>130</v>
      </c>
      <c r="C51" s="67"/>
      <c r="D51" s="67" t="s">
        <v>39</v>
      </c>
      <c r="E51" s="107" t="s">
        <v>67</v>
      </c>
      <c r="F51" s="68"/>
      <c r="G51" s="68"/>
      <c r="H51" s="69"/>
      <c r="I51" s="69"/>
      <c r="J51" s="93"/>
      <c r="K51" s="70"/>
      <c r="L51" s="86"/>
      <c r="M51" s="73"/>
      <c r="N51" s="72"/>
      <c r="O51" s="67"/>
      <c r="P51" s="67"/>
      <c r="Q51" s="129"/>
      <c r="R51" s="129"/>
      <c r="S51" s="128"/>
      <c r="T51" s="129">
        <v>6</v>
      </c>
      <c r="U51" s="129"/>
      <c r="V51" s="129"/>
      <c r="W51" s="129"/>
      <c r="X51" s="129"/>
      <c r="Y51" s="129"/>
      <c r="Z51" s="121"/>
      <c r="AA51" s="120">
        <f>SUM(Q51:Z51)</f>
        <v>6</v>
      </c>
      <c r="AC51" s="103"/>
      <c r="AD51" s="104"/>
      <c r="AE51" s="104"/>
      <c r="AF51" s="104"/>
    </row>
    <row r="52" spans="1:32" ht="13.8" x14ac:dyDescent="0.25">
      <c r="A52" s="67" t="s">
        <v>203</v>
      </c>
      <c r="B52" s="67" t="s">
        <v>204</v>
      </c>
      <c r="C52" s="67"/>
      <c r="D52" s="67" t="s">
        <v>39</v>
      </c>
      <c r="E52" s="107" t="s">
        <v>92</v>
      </c>
      <c r="F52" s="68"/>
      <c r="G52" s="68"/>
      <c r="H52" s="69"/>
      <c r="I52" s="69"/>
      <c r="J52" s="93"/>
      <c r="K52" s="70"/>
      <c r="L52" s="86"/>
      <c r="M52" s="73"/>
      <c r="N52" s="72"/>
      <c r="O52" s="67"/>
      <c r="P52" s="67"/>
      <c r="Q52" s="129"/>
      <c r="R52" s="129"/>
      <c r="S52" s="128"/>
      <c r="T52" s="128"/>
      <c r="U52" s="129">
        <v>6</v>
      </c>
      <c r="V52" s="129"/>
      <c r="W52" s="129"/>
      <c r="X52" s="129"/>
      <c r="Y52" s="129"/>
      <c r="Z52" s="121"/>
      <c r="AA52" s="120">
        <f>SUM(Q52:Z52)</f>
        <v>6</v>
      </c>
      <c r="AC52" s="103"/>
      <c r="AD52" s="104"/>
      <c r="AE52" s="104"/>
      <c r="AF52" s="104"/>
    </row>
    <row r="53" spans="1:32" ht="13.8" x14ac:dyDescent="0.25">
      <c r="A53" s="67" t="s">
        <v>205</v>
      </c>
      <c r="B53" s="67" t="s">
        <v>165</v>
      </c>
      <c r="C53" s="67"/>
      <c r="D53" s="67" t="s">
        <v>39</v>
      </c>
      <c r="E53" s="107" t="s">
        <v>67</v>
      </c>
      <c r="F53" s="68" t="s">
        <v>12</v>
      </c>
      <c r="G53" s="68" t="s">
        <v>12</v>
      </c>
      <c r="H53" s="69"/>
      <c r="I53" s="69">
        <v>2</v>
      </c>
      <c r="J53" s="93" t="s">
        <v>26</v>
      </c>
      <c r="K53" s="70">
        <v>20</v>
      </c>
      <c r="L53" s="73">
        <v>11</v>
      </c>
      <c r="M53" s="74">
        <v>0.54999999999999993</v>
      </c>
      <c r="N53" s="72">
        <v>8</v>
      </c>
      <c r="O53" s="67"/>
      <c r="P53" s="76"/>
      <c r="Q53" s="129"/>
      <c r="R53" s="129"/>
      <c r="S53" s="128"/>
      <c r="T53" s="128"/>
      <c r="U53" s="129">
        <v>5</v>
      </c>
      <c r="V53" s="129"/>
      <c r="W53" s="129"/>
      <c r="X53" s="129">
        <v>1</v>
      </c>
      <c r="Y53" s="129"/>
      <c r="Z53" s="132"/>
      <c r="AA53" s="120">
        <f>SUM(Q53:Z53)</f>
        <v>6</v>
      </c>
      <c r="AC53" s="103"/>
      <c r="AD53" s="104"/>
      <c r="AE53" s="104"/>
      <c r="AF53" s="104"/>
    </row>
    <row r="54" spans="1:32" ht="13.8" x14ac:dyDescent="0.25">
      <c r="A54" s="67" t="s">
        <v>344</v>
      </c>
      <c r="B54" s="67" t="s">
        <v>212</v>
      </c>
      <c r="C54" s="67"/>
      <c r="D54" s="67" t="s">
        <v>39</v>
      </c>
      <c r="E54" s="107" t="s">
        <v>92</v>
      </c>
      <c r="F54" s="68"/>
      <c r="G54" s="68"/>
      <c r="H54" s="69"/>
      <c r="I54" s="69"/>
      <c r="J54" s="93"/>
      <c r="K54" s="70"/>
      <c r="L54" s="86"/>
      <c r="M54" s="73"/>
      <c r="N54" s="72"/>
      <c r="O54" s="67"/>
      <c r="P54" s="143"/>
      <c r="Q54" s="131"/>
      <c r="R54" s="131"/>
      <c r="S54" s="132"/>
      <c r="T54" s="132"/>
      <c r="U54" s="132"/>
      <c r="V54" s="132"/>
      <c r="W54" s="140"/>
      <c r="X54" s="140"/>
      <c r="Y54" s="140">
        <v>6</v>
      </c>
      <c r="Z54" s="140"/>
      <c r="AA54" s="120">
        <f>SUM(Q54:Z54)</f>
        <v>6</v>
      </c>
      <c r="AC54" s="103"/>
      <c r="AD54" s="104"/>
      <c r="AE54" s="104"/>
      <c r="AF54" s="104"/>
    </row>
    <row r="55" spans="1:32" ht="13.8" x14ac:dyDescent="0.25">
      <c r="A55" s="67" t="s">
        <v>84</v>
      </c>
      <c r="B55" s="67" t="s">
        <v>85</v>
      </c>
      <c r="C55" s="67"/>
      <c r="D55" s="67" t="s">
        <v>39</v>
      </c>
      <c r="E55" s="107" t="s">
        <v>67</v>
      </c>
      <c r="F55" s="68"/>
      <c r="G55" s="68"/>
      <c r="H55" s="69"/>
      <c r="I55" s="69"/>
      <c r="J55" s="93"/>
      <c r="K55" s="70"/>
      <c r="L55" s="86"/>
      <c r="M55" s="73"/>
      <c r="N55" s="72"/>
      <c r="O55" s="67"/>
      <c r="P55" s="67"/>
      <c r="Q55" s="129">
        <v>1</v>
      </c>
      <c r="R55" s="129"/>
      <c r="S55" s="128"/>
      <c r="T55" s="129"/>
      <c r="U55" s="129">
        <v>2</v>
      </c>
      <c r="V55" s="129">
        <v>1</v>
      </c>
      <c r="W55" s="129"/>
      <c r="X55" s="129">
        <v>1</v>
      </c>
      <c r="Y55" s="129"/>
      <c r="Z55" s="139"/>
      <c r="AA55" s="120">
        <f>SUM(Q55:Z55)</f>
        <v>5</v>
      </c>
      <c r="AC55" s="103"/>
      <c r="AD55" s="104"/>
      <c r="AE55" s="104"/>
      <c r="AF55" s="104"/>
    </row>
    <row r="56" spans="1:32" ht="13.8" x14ac:dyDescent="0.25">
      <c r="A56" s="67" t="s">
        <v>97</v>
      </c>
      <c r="B56" s="67" t="s">
        <v>98</v>
      </c>
      <c r="C56" s="67"/>
      <c r="D56" s="67" t="s">
        <v>39</v>
      </c>
      <c r="E56" s="107" t="s">
        <v>67</v>
      </c>
      <c r="F56" s="68"/>
      <c r="G56" s="68"/>
      <c r="H56" s="69"/>
      <c r="I56" s="69"/>
      <c r="J56" s="93"/>
      <c r="K56" s="70"/>
      <c r="L56" s="86"/>
      <c r="M56" s="73"/>
      <c r="N56" s="72"/>
      <c r="O56" s="67"/>
      <c r="P56" s="67"/>
      <c r="Q56" s="129">
        <v>1</v>
      </c>
      <c r="R56" s="129">
        <v>1</v>
      </c>
      <c r="S56" s="128"/>
      <c r="T56" s="129"/>
      <c r="U56" s="129"/>
      <c r="V56" s="129">
        <v>1</v>
      </c>
      <c r="W56" s="129"/>
      <c r="X56" s="129">
        <v>1</v>
      </c>
      <c r="Y56" s="129">
        <v>1</v>
      </c>
      <c r="Z56" s="139"/>
      <c r="AA56" s="120">
        <f>SUM(Q56:Z56)</f>
        <v>5</v>
      </c>
      <c r="AC56" s="104"/>
      <c r="AD56" s="104"/>
      <c r="AE56" s="104"/>
      <c r="AF56" s="104"/>
    </row>
    <row r="57" spans="1:32" ht="13.8" x14ac:dyDescent="0.25">
      <c r="A57" s="67" t="s">
        <v>125</v>
      </c>
      <c r="B57" s="67" t="s">
        <v>126</v>
      </c>
      <c r="C57" s="67"/>
      <c r="D57" s="67" t="s">
        <v>39</v>
      </c>
      <c r="E57" s="107" t="s">
        <v>59</v>
      </c>
      <c r="F57" s="69">
        <v>27</v>
      </c>
      <c r="G57" s="68">
        <v>0.56597222222222221</v>
      </c>
      <c r="H57" s="69">
        <v>20</v>
      </c>
      <c r="I57" s="68" t="s">
        <v>12</v>
      </c>
      <c r="J57" s="92" t="s">
        <v>12</v>
      </c>
      <c r="K57" s="70"/>
      <c r="L57" s="73">
        <v>39</v>
      </c>
      <c r="M57" s="91">
        <v>0.65277777777777779</v>
      </c>
      <c r="N57" s="72">
        <v>10</v>
      </c>
      <c r="O57" s="67"/>
      <c r="P57" s="76"/>
      <c r="Q57" s="129"/>
      <c r="R57" s="129">
        <v>5</v>
      </c>
      <c r="S57" s="129"/>
      <c r="T57" s="129"/>
      <c r="U57" s="129"/>
      <c r="V57" s="129"/>
      <c r="W57" s="129"/>
      <c r="X57" s="129"/>
      <c r="Y57" s="129"/>
      <c r="Z57" s="139"/>
      <c r="AA57" s="120">
        <f>SUM(Q57:Z57)</f>
        <v>5</v>
      </c>
    </row>
    <row r="58" spans="1:32" ht="13.8" x14ac:dyDescent="0.25">
      <c r="A58" s="67" t="s">
        <v>127</v>
      </c>
      <c r="B58" s="67" t="s">
        <v>128</v>
      </c>
      <c r="C58" s="67"/>
      <c r="D58" s="67" t="s">
        <v>39</v>
      </c>
      <c r="E58" s="107" t="s">
        <v>59</v>
      </c>
      <c r="F58" s="69">
        <v>47</v>
      </c>
      <c r="G58" s="68">
        <v>0.60833333333333328</v>
      </c>
      <c r="H58" s="69">
        <v>10</v>
      </c>
      <c r="I58" s="69">
        <v>21</v>
      </c>
      <c r="J58" s="93" t="s">
        <v>15</v>
      </c>
      <c r="K58" s="70">
        <v>15</v>
      </c>
      <c r="L58" s="86" t="s">
        <v>12</v>
      </c>
      <c r="M58" s="86" t="s">
        <v>12</v>
      </c>
      <c r="N58" s="87"/>
      <c r="O58" s="67"/>
      <c r="P58" s="76"/>
      <c r="Q58" s="129"/>
      <c r="R58" s="129">
        <v>4</v>
      </c>
      <c r="S58" s="129"/>
      <c r="T58" s="129"/>
      <c r="U58" s="129"/>
      <c r="V58" s="129"/>
      <c r="W58" s="129"/>
      <c r="X58" s="129">
        <v>1</v>
      </c>
      <c r="Y58" s="129"/>
      <c r="Z58" s="139"/>
      <c r="AA58" s="120">
        <f>SUM(Q58:Z58)</f>
        <v>5</v>
      </c>
    </row>
    <row r="59" spans="1:32" ht="13.8" x14ac:dyDescent="0.25">
      <c r="A59" s="67" t="s">
        <v>137</v>
      </c>
      <c r="B59" s="67" t="s">
        <v>138</v>
      </c>
      <c r="C59" s="67"/>
      <c r="D59" s="67" t="s">
        <v>39</v>
      </c>
      <c r="E59" s="107" t="s">
        <v>92</v>
      </c>
      <c r="F59" s="68"/>
      <c r="G59" s="68"/>
      <c r="H59" s="69"/>
      <c r="I59" s="69"/>
      <c r="J59" s="93"/>
      <c r="K59" s="70"/>
      <c r="L59" s="86"/>
      <c r="M59" s="73"/>
      <c r="N59" s="72"/>
      <c r="O59" s="67"/>
      <c r="P59" s="67"/>
      <c r="Q59" s="129"/>
      <c r="R59" s="129">
        <v>1</v>
      </c>
      <c r="S59" s="129"/>
      <c r="T59" s="129"/>
      <c r="U59" s="129"/>
      <c r="V59" s="129">
        <v>4</v>
      </c>
      <c r="W59" s="129"/>
      <c r="X59" s="129"/>
      <c r="Y59" s="129"/>
      <c r="Z59" s="139"/>
      <c r="AA59" s="120">
        <f>SUM(Q59:Z59)</f>
        <v>5</v>
      </c>
    </row>
    <row r="60" spans="1:32" ht="13.8" x14ac:dyDescent="0.25">
      <c r="A60" s="67" t="s">
        <v>276</v>
      </c>
      <c r="B60" s="67" t="s">
        <v>277</v>
      </c>
      <c r="C60" s="67"/>
      <c r="D60" s="67" t="s">
        <v>39</v>
      </c>
      <c r="E60" s="107" t="s">
        <v>92</v>
      </c>
      <c r="F60" s="68"/>
      <c r="G60" s="68"/>
      <c r="H60" s="69"/>
      <c r="I60" s="69"/>
      <c r="J60" s="93"/>
      <c r="K60" s="70"/>
      <c r="L60" s="86"/>
      <c r="M60" s="73"/>
      <c r="N60" s="72"/>
      <c r="O60" s="67"/>
      <c r="P60" s="143"/>
      <c r="Q60" s="131"/>
      <c r="R60" s="131"/>
      <c r="S60" s="132"/>
      <c r="T60" s="132"/>
      <c r="U60" s="132"/>
      <c r="V60" s="140"/>
      <c r="W60" s="140">
        <v>1</v>
      </c>
      <c r="X60" s="140"/>
      <c r="Y60" s="140">
        <v>4</v>
      </c>
      <c r="Z60" s="140"/>
      <c r="AA60" s="120">
        <f>SUM(Q60:Z60)</f>
        <v>5</v>
      </c>
    </row>
    <row r="61" spans="1:32" ht="13.8" x14ac:dyDescent="0.25">
      <c r="A61" s="67" t="s">
        <v>307</v>
      </c>
      <c r="B61" s="67" t="s">
        <v>308</v>
      </c>
      <c r="C61" s="67"/>
      <c r="D61" s="67" t="s">
        <v>39</v>
      </c>
      <c r="E61" s="107" t="s">
        <v>79</v>
      </c>
      <c r="F61" s="68"/>
      <c r="G61" s="68"/>
      <c r="H61" s="69"/>
      <c r="I61" s="69"/>
      <c r="J61" s="93"/>
      <c r="K61" s="70"/>
      <c r="L61" s="86"/>
      <c r="M61" s="73"/>
      <c r="N61" s="72"/>
      <c r="O61" s="67"/>
      <c r="P61" s="143"/>
      <c r="Q61" s="131"/>
      <c r="R61" s="131"/>
      <c r="S61" s="132"/>
      <c r="T61" s="132"/>
      <c r="U61" s="132"/>
      <c r="V61" s="140"/>
      <c r="W61" s="140"/>
      <c r="X61" s="140">
        <v>5</v>
      </c>
      <c r="Y61" s="140"/>
      <c r="Z61" s="140"/>
      <c r="AA61" s="120">
        <f>SUM(Q61:Z61)</f>
        <v>5</v>
      </c>
    </row>
    <row r="62" spans="1:32" ht="13.8" x14ac:dyDescent="0.25">
      <c r="A62" s="67" t="s">
        <v>206</v>
      </c>
      <c r="B62" s="67" t="s">
        <v>66</v>
      </c>
      <c r="C62" s="67"/>
      <c r="D62" s="67" t="s">
        <v>48</v>
      </c>
      <c r="E62" s="107" t="s">
        <v>141</v>
      </c>
      <c r="F62" s="68"/>
      <c r="G62" s="68"/>
      <c r="H62" s="69"/>
      <c r="I62" s="69"/>
      <c r="J62" s="93"/>
      <c r="K62" s="70"/>
      <c r="L62" s="86"/>
      <c r="M62" s="73"/>
      <c r="N62" s="72"/>
      <c r="O62" s="67"/>
      <c r="P62" s="67"/>
      <c r="Q62" s="129"/>
      <c r="R62" s="129"/>
      <c r="S62" s="128"/>
      <c r="T62" s="128"/>
      <c r="U62" s="129">
        <v>4</v>
      </c>
      <c r="V62" s="129"/>
      <c r="W62" s="129"/>
      <c r="X62" s="129"/>
      <c r="Y62" s="129"/>
      <c r="Z62" s="132"/>
      <c r="AA62" s="120">
        <f>SUM(Q62:Z62)</f>
        <v>4</v>
      </c>
    </row>
    <row r="63" spans="1:32" ht="13.8" x14ac:dyDescent="0.25">
      <c r="A63" s="67" t="s">
        <v>275</v>
      </c>
      <c r="B63" s="67" t="s">
        <v>163</v>
      </c>
      <c r="C63" s="67"/>
      <c r="D63" s="67" t="s">
        <v>39</v>
      </c>
      <c r="E63" s="107" t="s">
        <v>79</v>
      </c>
      <c r="F63" s="68"/>
      <c r="G63" s="68"/>
      <c r="H63" s="69"/>
      <c r="I63" s="69"/>
      <c r="J63" s="93"/>
      <c r="K63" s="70"/>
      <c r="L63" s="86"/>
      <c r="M63" s="73"/>
      <c r="N63" s="72"/>
      <c r="O63" s="67"/>
      <c r="P63" s="143"/>
      <c r="Q63" s="131"/>
      <c r="R63" s="131"/>
      <c r="S63" s="132"/>
      <c r="T63" s="132"/>
      <c r="U63" s="132"/>
      <c r="V63" s="140"/>
      <c r="W63" s="140">
        <v>4</v>
      </c>
      <c r="X63" s="140"/>
      <c r="Y63" s="140"/>
      <c r="Z63" s="140"/>
      <c r="AA63" s="120">
        <f>SUM(Q63:Z63)</f>
        <v>4</v>
      </c>
    </row>
    <row r="64" spans="1:32" ht="13.8" x14ac:dyDescent="0.25">
      <c r="A64" s="67" t="s">
        <v>309</v>
      </c>
      <c r="B64" s="67" t="s">
        <v>138</v>
      </c>
      <c r="C64" s="67"/>
      <c r="D64" s="67" t="s">
        <v>39</v>
      </c>
      <c r="E64" s="107" t="s">
        <v>79</v>
      </c>
      <c r="F64" s="68"/>
      <c r="G64" s="68"/>
      <c r="H64" s="69"/>
      <c r="I64" s="69"/>
      <c r="J64" s="93"/>
      <c r="K64" s="70"/>
      <c r="L64" s="86"/>
      <c r="M64" s="73"/>
      <c r="N64" s="72"/>
      <c r="O64" s="67"/>
      <c r="P64" s="143"/>
      <c r="Q64" s="131"/>
      <c r="R64" s="131"/>
      <c r="S64" s="132"/>
      <c r="T64" s="132"/>
      <c r="U64" s="132"/>
      <c r="V64" s="140"/>
      <c r="W64" s="140"/>
      <c r="X64" s="140">
        <v>4</v>
      </c>
      <c r="Y64" s="140"/>
      <c r="Z64" s="140"/>
      <c r="AA64" s="120">
        <f>SUM(Q64:Z64)</f>
        <v>4</v>
      </c>
    </row>
    <row r="65" spans="1:27" ht="13.8" x14ac:dyDescent="0.25">
      <c r="A65" s="67" t="s">
        <v>77</v>
      </c>
      <c r="B65" s="67" t="s">
        <v>78</v>
      </c>
      <c r="C65" s="67"/>
      <c r="D65" s="67" t="s">
        <v>39</v>
      </c>
      <c r="E65" s="107" t="s">
        <v>79</v>
      </c>
      <c r="F65" s="68" t="s">
        <v>12</v>
      </c>
      <c r="G65" s="68" t="s">
        <v>12</v>
      </c>
      <c r="H65" s="69"/>
      <c r="I65" s="69">
        <v>3</v>
      </c>
      <c r="J65" s="93" t="s">
        <v>25</v>
      </c>
      <c r="K65" s="70">
        <v>15</v>
      </c>
      <c r="L65" s="73">
        <v>2</v>
      </c>
      <c r="M65" s="74">
        <v>0.49791666666666662</v>
      </c>
      <c r="N65" s="72">
        <v>20</v>
      </c>
      <c r="O65" s="67"/>
      <c r="P65" s="76"/>
      <c r="Q65" s="129">
        <v>3</v>
      </c>
      <c r="R65" s="129"/>
      <c r="S65" s="128"/>
      <c r="T65" s="129"/>
      <c r="U65" s="129"/>
      <c r="V65" s="129"/>
      <c r="W65" s="129"/>
      <c r="X65" s="129"/>
      <c r="Y65" s="129"/>
      <c r="Z65" s="139"/>
      <c r="AA65" s="120">
        <f>SUM(Q65:Z65)</f>
        <v>3</v>
      </c>
    </row>
    <row r="66" spans="1:27" ht="13.8" x14ac:dyDescent="0.25">
      <c r="A66" s="67" t="s">
        <v>129</v>
      </c>
      <c r="B66" s="67" t="s">
        <v>130</v>
      </c>
      <c r="C66" s="67"/>
      <c r="D66" s="67" t="s">
        <v>39</v>
      </c>
      <c r="E66" s="107" t="s">
        <v>67</v>
      </c>
      <c r="F66" s="68"/>
      <c r="G66" s="68"/>
      <c r="H66" s="69"/>
      <c r="I66" s="69"/>
      <c r="J66" s="93"/>
      <c r="K66" s="70"/>
      <c r="L66" s="86"/>
      <c r="M66" s="73"/>
      <c r="N66" s="72"/>
      <c r="O66" s="67"/>
      <c r="P66" s="67"/>
      <c r="Q66" s="129"/>
      <c r="R66" s="129">
        <v>3</v>
      </c>
      <c r="S66" s="129"/>
      <c r="T66" s="129"/>
      <c r="U66" s="129"/>
      <c r="V66" s="129"/>
      <c r="W66" s="129"/>
      <c r="X66" s="129"/>
      <c r="Y66" s="129"/>
      <c r="Z66" s="139"/>
      <c r="AA66" s="120">
        <f>SUM(Q66:Z66)</f>
        <v>3</v>
      </c>
    </row>
    <row r="67" spans="1:27" ht="13.8" x14ac:dyDescent="0.25">
      <c r="A67" s="67" t="s">
        <v>142</v>
      </c>
      <c r="B67" s="67" t="s">
        <v>130</v>
      </c>
      <c r="C67" s="67"/>
      <c r="D67" s="67" t="s">
        <v>39</v>
      </c>
      <c r="E67" s="107" t="s">
        <v>67</v>
      </c>
      <c r="F67" s="68" t="s">
        <v>12</v>
      </c>
      <c r="G67" s="68" t="s">
        <v>12</v>
      </c>
      <c r="H67" s="68"/>
      <c r="I67" s="68" t="s">
        <v>12</v>
      </c>
      <c r="J67" s="94" t="s">
        <v>12</v>
      </c>
      <c r="K67" s="85"/>
      <c r="L67" s="73">
        <v>68</v>
      </c>
      <c r="M67" s="98">
        <v>1.0138888888888888</v>
      </c>
      <c r="N67" s="72">
        <v>9</v>
      </c>
      <c r="O67" s="67"/>
      <c r="P67" s="76"/>
      <c r="Q67" s="129"/>
      <c r="R67" s="129">
        <v>1</v>
      </c>
      <c r="S67" s="129"/>
      <c r="T67" s="129"/>
      <c r="U67" s="129"/>
      <c r="V67" s="129">
        <v>2</v>
      </c>
      <c r="W67" s="129"/>
      <c r="X67" s="129"/>
      <c r="Y67" s="129"/>
      <c r="Z67" s="121"/>
      <c r="AA67" s="120">
        <f>SUM(Q67:Z67)</f>
        <v>3</v>
      </c>
    </row>
    <row r="68" spans="1:27" ht="13.8" x14ac:dyDescent="0.25">
      <c r="A68" s="67" t="s">
        <v>209</v>
      </c>
      <c r="B68" s="67" t="s">
        <v>210</v>
      </c>
      <c r="C68" s="67"/>
      <c r="D68" s="67" t="s">
        <v>39</v>
      </c>
      <c r="E68" s="107" t="s">
        <v>79</v>
      </c>
      <c r="F68" s="68"/>
      <c r="G68" s="68"/>
      <c r="H68" s="69"/>
      <c r="I68" s="69"/>
      <c r="J68" s="93"/>
      <c r="K68" s="70"/>
      <c r="L68" s="86"/>
      <c r="M68" s="73"/>
      <c r="N68" s="72"/>
      <c r="O68" s="67"/>
      <c r="P68" s="67"/>
      <c r="Q68" s="129"/>
      <c r="R68" s="129"/>
      <c r="S68" s="128"/>
      <c r="T68" s="128"/>
      <c r="U68" s="129">
        <v>1</v>
      </c>
      <c r="V68" s="129"/>
      <c r="W68" s="129">
        <v>1</v>
      </c>
      <c r="X68" s="129">
        <v>1</v>
      </c>
      <c r="Y68" s="129"/>
      <c r="Z68" s="132"/>
      <c r="AA68" s="120">
        <f>SUM(Q68:Z68)</f>
        <v>3</v>
      </c>
    </row>
    <row r="69" spans="1:27" ht="13.8" x14ac:dyDescent="0.25">
      <c r="A69" s="67" t="s">
        <v>216</v>
      </c>
      <c r="B69" s="67" t="s">
        <v>217</v>
      </c>
      <c r="C69" s="67"/>
      <c r="D69" s="67" t="s">
        <v>39</v>
      </c>
      <c r="E69" s="107" t="s">
        <v>62</v>
      </c>
      <c r="F69" s="69">
        <v>1</v>
      </c>
      <c r="G69" s="68">
        <v>0.44861111111111113</v>
      </c>
      <c r="H69" s="69">
        <v>30</v>
      </c>
      <c r="I69" s="68" t="s">
        <v>12</v>
      </c>
      <c r="J69" s="92" t="s">
        <v>12</v>
      </c>
      <c r="K69" s="70"/>
      <c r="L69" s="86" t="s">
        <v>12</v>
      </c>
      <c r="M69" s="73" t="s">
        <v>12</v>
      </c>
      <c r="N69" s="72"/>
      <c r="O69" s="67"/>
      <c r="P69" s="76"/>
      <c r="Q69" s="131"/>
      <c r="R69" s="131"/>
      <c r="S69" s="132"/>
      <c r="T69" s="132"/>
      <c r="U69" s="140">
        <v>1</v>
      </c>
      <c r="V69" s="140"/>
      <c r="W69" s="140"/>
      <c r="X69" s="140">
        <v>1</v>
      </c>
      <c r="Y69" s="140">
        <v>1</v>
      </c>
      <c r="Z69" s="132"/>
      <c r="AA69" s="120">
        <f>SUM(Q69:Z69)</f>
        <v>3</v>
      </c>
    </row>
    <row r="70" spans="1:27" ht="13.8" x14ac:dyDescent="0.25">
      <c r="A70" s="67" t="s">
        <v>349</v>
      </c>
      <c r="B70" s="67" t="s">
        <v>144</v>
      </c>
      <c r="C70" s="67"/>
      <c r="D70" s="67" t="s">
        <v>39</v>
      </c>
      <c r="E70" s="107" t="s">
        <v>197</v>
      </c>
      <c r="F70" s="68"/>
      <c r="G70" s="68"/>
      <c r="H70" s="69"/>
      <c r="I70" s="69"/>
      <c r="J70" s="93"/>
      <c r="K70" s="70"/>
      <c r="L70" s="86"/>
      <c r="M70" s="73"/>
      <c r="N70" s="72"/>
      <c r="O70" s="67"/>
      <c r="P70" s="143"/>
      <c r="Q70" s="131"/>
      <c r="R70" s="131"/>
      <c r="S70" s="132"/>
      <c r="T70" s="132"/>
      <c r="U70" s="132"/>
      <c r="V70" s="132"/>
      <c r="W70" s="140"/>
      <c r="X70" s="140"/>
      <c r="Y70" s="140">
        <v>3</v>
      </c>
      <c r="Z70" s="140"/>
      <c r="AA70" s="120">
        <f>SUM(Q70:Z70)</f>
        <v>3</v>
      </c>
    </row>
    <row r="71" spans="1:27" ht="13.8" x14ac:dyDescent="0.25">
      <c r="A71" s="67" t="s">
        <v>86</v>
      </c>
      <c r="B71" s="67" t="s">
        <v>87</v>
      </c>
      <c r="C71" s="67"/>
      <c r="D71" s="67" t="s">
        <v>39</v>
      </c>
      <c r="E71" s="107" t="s">
        <v>67</v>
      </c>
      <c r="F71" s="68"/>
      <c r="G71" s="68"/>
      <c r="H71" s="69"/>
      <c r="I71" s="69"/>
      <c r="J71" s="93"/>
      <c r="K71" s="70"/>
      <c r="L71" s="86"/>
      <c r="M71" s="73"/>
      <c r="N71" s="72"/>
      <c r="O71" s="67"/>
      <c r="P71" s="67"/>
      <c r="Q71" s="129">
        <v>1</v>
      </c>
      <c r="R71" s="129"/>
      <c r="S71" s="128"/>
      <c r="T71" s="129"/>
      <c r="U71" s="129">
        <v>1</v>
      </c>
      <c r="V71" s="129"/>
      <c r="W71" s="129"/>
      <c r="X71" s="129"/>
      <c r="Y71" s="129"/>
      <c r="Z71" s="139"/>
      <c r="AA71" s="120">
        <f>SUM(Q71:Z71)</f>
        <v>2</v>
      </c>
    </row>
    <row r="72" spans="1:27" ht="13.8" x14ac:dyDescent="0.25">
      <c r="A72" s="67" t="s">
        <v>88</v>
      </c>
      <c r="B72" s="67" t="s">
        <v>89</v>
      </c>
      <c r="C72" s="76"/>
      <c r="D72" s="67" t="s">
        <v>39</v>
      </c>
      <c r="E72" s="107" t="s">
        <v>59</v>
      </c>
      <c r="F72" s="76"/>
      <c r="G72" s="76"/>
      <c r="H72" s="76"/>
      <c r="I72" s="76"/>
      <c r="J72" s="155"/>
      <c r="K72" s="82"/>
      <c r="L72" s="83"/>
      <c r="M72" s="83"/>
      <c r="N72" s="84"/>
      <c r="O72" s="76"/>
      <c r="P72" s="76"/>
      <c r="Q72" s="129">
        <v>1</v>
      </c>
      <c r="R72" s="129">
        <v>1</v>
      </c>
      <c r="S72" s="128"/>
      <c r="T72" s="129"/>
      <c r="U72" s="129"/>
      <c r="V72" s="129"/>
      <c r="W72" s="129"/>
      <c r="X72" s="129"/>
      <c r="Y72" s="129"/>
      <c r="Z72" s="139"/>
      <c r="AA72" s="120">
        <f>SUM(Q72:Z72)</f>
        <v>2</v>
      </c>
    </row>
    <row r="73" spans="1:27" ht="13.8" x14ac:dyDescent="0.25">
      <c r="A73" s="67" t="s">
        <v>90</v>
      </c>
      <c r="B73" s="67" t="s">
        <v>91</v>
      </c>
      <c r="C73" s="67"/>
      <c r="D73" s="67" t="s">
        <v>39</v>
      </c>
      <c r="E73" s="107" t="s">
        <v>92</v>
      </c>
      <c r="F73" s="97"/>
      <c r="G73" s="97"/>
      <c r="H73" s="97"/>
      <c r="I73" s="97"/>
      <c r="J73" s="122"/>
      <c r="K73" s="100"/>
      <c r="L73" s="101"/>
      <c r="M73" s="101"/>
      <c r="N73" s="102"/>
      <c r="O73" s="67"/>
      <c r="P73" s="76"/>
      <c r="Q73" s="129">
        <v>1</v>
      </c>
      <c r="R73" s="129"/>
      <c r="S73" s="128"/>
      <c r="T73" s="129"/>
      <c r="U73" s="129"/>
      <c r="V73" s="129"/>
      <c r="W73" s="129"/>
      <c r="X73" s="129"/>
      <c r="Y73" s="129">
        <v>1</v>
      </c>
      <c r="Z73" s="139"/>
      <c r="AA73" s="120">
        <f>SUM(Q73:Z73)</f>
        <v>2</v>
      </c>
    </row>
    <row r="74" spans="1:27" ht="13.8" x14ac:dyDescent="0.25">
      <c r="A74" s="67" t="s">
        <v>139</v>
      </c>
      <c r="B74" s="67" t="s">
        <v>145</v>
      </c>
      <c r="C74" s="67"/>
      <c r="D74" s="67" t="s">
        <v>39</v>
      </c>
      <c r="E74" s="107" t="s">
        <v>59</v>
      </c>
      <c r="F74" s="68"/>
      <c r="G74" s="68"/>
      <c r="H74" s="69"/>
      <c r="I74" s="69"/>
      <c r="J74" s="93"/>
      <c r="K74" s="70"/>
      <c r="L74" s="86"/>
      <c r="M74" s="73"/>
      <c r="N74" s="72"/>
      <c r="O74" s="67"/>
      <c r="P74" s="67"/>
      <c r="Q74" s="129"/>
      <c r="R74" s="129">
        <v>1</v>
      </c>
      <c r="S74" s="129"/>
      <c r="T74" s="129"/>
      <c r="U74" s="129"/>
      <c r="V74" s="129">
        <v>1</v>
      </c>
      <c r="W74" s="129"/>
      <c r="X74" s="129"/>
      <c r="Y74" s="129"/>
      <c r="Z74" s="121"/>
      <c r="AA74" s="120">
        <f>SUM(Q74:Z74)</f>
        <v>2</v>
      </c>
    </row>
    <row r="75" spans="1:27" ht="13.8" x14ac:dyDescent="0.25">
      <c r="A75" s="67" t="s">
        <v>207</v>
      </c>
      <c r="B75" s="67" t="s">
        <v>208</v>
      </c>
      <c r="C75" s="67"/>
      <c r="D75" s="67" t="s">
        <v>39</v>
      </c>
      <c r="E75" s="107" t="s">
        <v>141</v>
      </c>
      <c r="F75" s="68"/>
      <c r="G75" s="68"/>
      <c r="H75" s="69"/>
      <c r="I75" s="69"/>
      <c r="J75" s="93"/>
      <c r="K75" s="70"/>
      <c r="L75" s="86"/>
      <c r="M75" s="73"/>
      <c r="N75" s="72"/>
      <c r="O75" s="67"/>
      <c r="P75" s="67"/>
      <c r="Q75" s="129"/>
      <c r="R75" s="129"/>
      <c r="S75" s="128"/>
      <c r="T75" s="128"/>
      <c r="U75" s="129">
        <v>1</v>
      </c>
      <c r="V75" s="129"/>
      <c r="W75" s="129">
        <v>1</v>
      </c>
      <c r="X75" s="129"/>
      <c r="Y75" s="129"/>
      <c r="Z75" s="132"/>
      <c r="AA75" s="120">
        <f>SUM(Q75:Z75)</f>
        <v>2</v>
      </c>
    </row>
    <row r="76" spans="1:27" ht="13.8" x14ac:dyDescent="0.25">
      <c r="A76" s="67" t="s">
        <v>211</v>
      </c>
      <c r="B76" s="67" t="s">
        <v>212</v>
      </c>
      <c r="C76" s="67"/>
      <c r="D76" s="67" t="s">
        <v>39</v>
      </c>
      <c r="E76" s="107" t="s">
        <v>62</v>
      </c>
      <c r="F76" s="68"/>
      <c r="G76" s="68"/>
      <c r="H76" s="69"/>
      <c r="I76" s="69"/>
      <c r="J76" s="93"/>
      <c r="K76" s="70"/>
      <c r="L76" s="86"/>
      <c r="M76" s="73"/>
      <c r="N76" s="72"/>
      <c r="O76" s="67"/>
      <c r="P76" s="67"/>
      <c r="Q76" s="129"/>
      <c r="R76" s="129"/>
      <c r="S76" s="128"/>
      <c r="T76" s="128"/>
      <c r="U76" s="129">
        <v>1</v>
      </c>
      <c r="V76" s="129"/>
      <c r="W76" s="129">
        <v>1</v>
      </c>
      <c r="X76" s="129"/>
      <c r="Y76" s="129"/>
      <c r="Z76" s="132"/>
      <c r="AA76" s="120">
        <f>SUM(Q76:Z76)</f>
        <v>2</v>
      </c>
    </row>
    <row r="77" spans="1:27" ht="13.8" x14ac:dyDescent="0.25">
      <c r="A77" s="67" t="s">
        <v>220</v>
      </c>
      <c r="B77" s="67" t="s">
        <v>221</v>
      </c>
      <c r="C77" s="67"/>
      <c r="D77" s="67" t="s">
        <v>39</v>
      </c>
      <c r="E77" s="107" t="s">
        <v>62</v>
      </c>
      <c r="F77" s="68"/>
      <c r="G77" s="68"/>
      <c r="H77" s="69"/>
      <c r="I77" s="69"/>
      <c r="J77" s="93"/>
      <c r="K77" s="70"/>
      <c r="L77" s="86"/>
      <c r="M77" s="73"/>
      <c r="N77" s="72"/>
      <c r="O77" s="67"/>
      <c r="P77" s="67"/>
      <c r="Q77" s="131"/>
      <c r="R77" s="131"/>
      <c r="S77" s="132"/>
      <c r="T77" s="132"/>
      <c r="U77" s="140">
        <v>1</v>
      </c>
      <c r="V77" s="140"/>
      <c r="W77" s="140">
        <v>1</v>
      </c>
      <c r="X77" s="140"/>
      <c r="Y77" s="140"/>
      <c r="Z77" s="132"/>
      <c r="AA77" s="120">
        <f>SUM(Q77:Z77)</f>
        <v>2</v>
      </c>
    </row>
    <row r="78" spans="1:27" ht="13.8" x14ac:dyDescent="0.25">
      <c r="A78" s="67" t="s">
        <v>247</v>
      </c>
      <c r="B78" s="67" t="s">
        <v>248</v>
      </c>
      <c r="C78" s="67"/>
      <c r="D78" s="67" t="s">
        <v>39</v>
      </c>
      <c r="E78" s="107" t="s">
        <v>67</v>
      </c>
      <c r="F78" s="69">
        <v>17</v>
      </c>
      <c r="G78" s="68">
        <v>0.5083333333333333</v>
      </c>
      <c r="H78" s="69">
        <v>8</v>
      </c>
      <c r="I78" s="69">
        <v>7</v>
      </c>
      <c r="J78" s="93" t="s">
        <v>23</v>
      </c>
      <c r="K78" s="70">
        <v>9</v>
      </c>
      <c r="L78" s="73">
        <v>7</v>
      </c>
      <c r="M78" s="74">
        <v>0.52083333333333337</v>
      </c>
      <c r="N78" s="72">
        <v>9</v>
      </c>
      <c r="O78" s="67"/>
      <c r="P78" s="76"/>
      <c r="Q78" s="84"/>
      <c r="R78" s="84"/>
      <c r="S78" s="121"/>
      <c r="T78" s="121"/>
      <c r="U78" s="139"/>
      <c r="V78" s="140">
        <v>1</v>
      </c>
      <c r="W78" s="140"/>
      <c r="X78" s="140">
        <v>1</v>
      </c>
      <c r="Y78" s="140"/>
      <c r="Z78" s="132"/>
      <c r="AA78" s="120">
        <f>SUM(Q78:Z78)</f>
        <v>2</v>
      </c>
    </row>
    <row r="79" spans="1:27" ht="13.8" x14ac:dyDescent="0.25">
      <c r="A79" s="67" t="s">
        <v>251</v>
      </c>
      <c r="B79" s="67" t="s">
        <v>134</v>
      </c>
      <c r="C79" s="67"/>
      <c r="D79" s="67" t="s">
        <v>39</v>
      </c>
      <c r="E79" s="107" t="s">
        <v>62</v>
      </c>
      <c r="F79" s="68"/>
      <c r="G79" s="68"/>
      <c r="H79" s="69"/>
      <c r="I79" s="69"/>
      <c r="J79" s="93"/>
      <c r="K79" s="70"/>
      <c r="L79" s="86"/>
      <c r="M79" s="73"/>
      <c r="N79" s="72"/>
      <c r="O79" s="67"/>
      <c r="P79" s="67"/>
      <c r="Q79" s="125"/>
      <c r="R79" s="125"/>
      <c r="S79" s="121"/>
      <c r="T79" s="121"/>
      <c r="U79" s="121"/>
      <c r="V79" s="140">
        <v>1</v>
      </c>
      <c r="W79" s="132"/>
      <c r="X79" s="132">
        <v>1</v>
      </c>
      <c r="Y79" s="132"/>
      <c r="Z79" s="132"/>
      <c r="AA79" s="120">
        <f>SUM(Q79:Z79)</f>
        <v>2</v>
      </c>
    </row>
    <row r="80" spans="1:27" ht="13.8" x14ac:dyDescent="0.25">
      <c r="A80" s="67" t="s">
        <v>278</v>
      </c>
      <c r="B80" s="67" t="s">
        <v>57</v>
      </c>
      <c r="C80" s="67"/>
      <c r="D80" s="67" t="s">
        <v>39</v>
      </c>
      <c r="E80" s="107" t="s">
        <v>92</v>
      </c>
      <c r="F80" s="68"/>
      <c r="G80" s="68"/>
      <c r="H80" s="69"/>
      <c r="I80" s="69"/>
      <c r="J80" s="93"/>
      <c r="K80" s="70"/>
      <c r="L80" s="86"/>
      <c r="M80" s="73"/>
      <c r="N80" s="72"/>
      <c r="O80" s="67"/>
      <c r="P80" s="143"/>
      <c r="Q80" s="131"/>
      <c r="R80" s="131"/>
      <c r="S80" s="132"/>
      <c r="T80" s="132"/>
      <c r="U80" s="132"/>
      <c r="V80" s="140"/>
      <c r="W80" s="140">
        <v>1</v>
      </c>
      <c r="X80" s="140"/>
      <c r="Y80" s="140">
        <v>1</v>
      </c>
      <c r="Z80" s="140"/>
      <c r="AA80" s="120">
        <f>SUM(Q80:Z80)</f>
        <v>2</v>
      </c>
    </row>
    <row r="81" spans="1:27" ht="13.8" x14ac:dyDescent="0.25">
      <c r="A81" s="67" t="s">
        <v>282</v>
      </c>
      <c r="B81" s="67" t="s">
        <v>283</v>
      </c>
      <c r="C81" s="67"/>
      <c r="D81" s="67" t="s">
        <v>39</v>
      </c>
      <c r="E81" s="107" t="s">
        <v>79</v>
      </c>
      <c r="F81" s="68"/>
      <c r="G81" s="68"/>
      <c r="H81" s="69"/>
      <c r="I81" s="69"/>
      <c r="J81" s="93"/>
      <c r="K81" s="70"/>
      <c r="L81" s="86"/>
      <c r="M81" s="73"/>
      <c r="N81" s="72"/>
      <c r="O81" s="67"/>
      <c r="P81" s="143"/>
      <c r="Q81" s="131"/>
      <c r="R81" s="131"/>
      <c r="S81" s="132"/>
      <c r="T81" s="132"/>
      <c r="U81" s="132"/>
      <c r="V81" s="140"/>
      <c r="W81" s="140">
        <v>1</v>
      </c>
      <c r="X81" s="140">
        <v>1</v>
      </c>
      <c r="Y81" s="140"/>
      <c r="Z81" s="140"/>
      <c r="AA81" s="120">
        <f>SUM(Q81:Z81)</f>
        <v>2</v>
      </c>
    </row>
    <row r="82" spans="1:27" ht="13.8" x14ac:dyDescent="0.25">
      <c r="A82" s="67" t="s">
        <v>310</v>
      </c>
      <c r="B82" s="67" t="s">
        <v>311</v>
      </c>
      <c r="C82" s="67"/>
      <c r="D82" s="67" t="s">
        <v>39</v>
      </c>
      <c r="E82" s="107" t="s">
        <v>92</v>
      </c>
      <c r="F82" s="68"/>
      <c r="G82" s="68"/>
      <c r="H82" s="69"/>
      <c r="I82" s="69"/>
      <c r="J82" s="93"/>
      <c r="K82" s="70"/>
      <c r="L82" s="86"/>
      <c r="M82" s="73"/>
      <c r="N82" s="72"/>
      <c r="O82" s="67"/>
      <c r="P82" s="143"/>
      <c r="Q82" s="131"/>
      <c r="R82" s="131"/>
      <c r="S82" s="132"/>
      <c r="T82" s="132"/>
      <c r="U82" s="132"/>
      <c r="V82" s="132"/>
      <c r="W82" s="140"/>
      <c r="X82" s="140">
        <v>2</v>
      </c>
      <c r="Y82" s="140"/>
      <c r="Z82" s="140"/>
      <c r="AA82" s="120">
        <f>SUM(Q82:Z82)</f>
        <v>2</v>
      </c>
    </row>
    <row r="83" spans="1:27" ht="13.8" x14ac:dyDescent="0.25">
      <c r="A83" s="67" t="s">
        <v>99</v>
      </c>
      <c r="B83" s="67" t="s">
        <v>64</v>
      </c>
      <c r="C83" s="67"/>
      <c r="D83" s="67" t="s">
        <v>39</v>
      </c>
      <c r="E83" s="107" t="s">
        <v>67</v>
      </c>
      <c r="F83" s="68"/>
      <c r="G83" s="68"/>
      <c r="H83" s="69"/>
      <c r="I83" s="69"/>
      <c r="J83" s="93"/>
      <c r="K83" s="70"/>
      <c r="L83" s="86"/>
      <c r="M83" s="73"/>
      <c r="N83" s="72"/>
      <c r="O83" s="67"/>
      <c r="P83" s="67"/>
      <c r="Q83" s="129">
        <v>1</v>
      </c>
      <c r="R83" s="129"/>
      <c r="S83" s="128"/>
      <c r="T83" s="129"/>
      <c r="U83" s="129"/>
      <c r="V83" s="129"/>
      <c r="W83" s="129"/>
      <c r="X83" s="129"/>
      <c r="Y83" s="129"/>
      <c r="Z83" s="139"/>
      <c r="AA83" s="120">
        <f>SUM(Q83:Z83)</f>
        <v>1</v>
      </c>
    </row>
    <row r="84" spans="1:27" ht="13.8" x14ac:dyDescent="0.25">
      <c r="A84" s="67" t="s">
        <v>133</v>
      </c>
      <c r="B84" s="67" t="s">
        <v>134</v>
      </c>
      <c r="C84" s="67"/>
      <c r="D84" s="67" t="s">
        <v>39</v>
      </c>
      <c r="E84" s="107" t="s">
        <v>59</v>
      </c>
      <c r="F84" s="68"/>
      <c r="G84" s="68"/>
      <c r="H84" s="69"/>
      <c r="I84" s="69"/>
      <c r="J84" s="93"/>
      <c r="K84" s="70"/>
      <c r="L84" s="86"/>
      <c r="M84" s="73"/>
      <c r="N84" s="72"/>
      <c r="O84" s="67"/>
      <c r="P84" s="67"/>
      <c r="Q84" s="129"/>
      <c r="R84" s="129">
        <v>1</v>
      </c>
      <c r="S84" s="129"/>
      <c r="T84" s="129"/>
      <c r="U84" s="129"/>
      <c r="V84" s="129"/>
      <c r="W84" s="129"/>
      <c r="X84" s="129"/>
      <c r="Y84" s="129"/>
      <c r="Z84" s="139"/>
      <c r="AA84" s="120">
        <f>SUM(Q84:Z84)</f>
        <v>1</v>
      </c>
    </row>
    <row r="85" spans="1:27" ht="13.8" x14ac:dyDescent="0.25">
      <c r="A85" s="67" t="s">
        <v>135</v>
      </c>
      <c r="B85" s="67" t="s">
        <v>136</v>
      </c>
      <c r="C85" s="107"/>
      <c r="D85" s="107" t="s">
        <v>39</v>
      </c>
      <c r="E85" s="107" t="s">
        <v>59</v>
      </c>
      <c r="F85" s="109" t="s">
        <v>12</v>
      </c>
      <c r="G85" s="109" t="s">
        <v>12</v>
      </c>
      <c r="H85" s="109"/>
      <c r="I85" s="108">
        <v>27</v>
      </c>
      <c r="J85" s="123" t="s">
        <v>19</v>
      </c>
      <c r="K85" s="117">
        <v>8</v>
      </c>
      <c r="L85" s="114" t="s">
        <v>12</v>
      </c>
      <c r="M85" s="114" t="s">
        <v>12</v>
      </c>
      <c r="N85" s="124"/>
      <c r="O85" s="107"/>
      <c r="P85" s="110"/>
      <c r="Q85" s="127"/>
      <c r="R85" s="127">
        <v>1</v>
      </c>
      <c r="S85" s="129"/>
      <c r="T85" s="129"/>
      <c r="U85" s="129"/>
      <c r="V85" s="129"/>
      <c r="W85" s="129"/>
      <c r="X85" s="129"/>
      <c r="Y85" s="129"/>
      <c r="Z85" s="139"/>
      <c r="AA85" s="120">
        <f>SUM(Q85:Z85)</f>
        <v>1</v>
      </c>
    </row>
    <row r="86" spans="1:27" ht="13.8" x14ac:dyDescent="0.25">
      <c r="A86" s="67" t="s">
        <v>139</v>
      </c>
      <c r="B86" s="67" t="s">
        <v>140</v>
      </c>
      <c r="C86" s="67"/>
      <c r="D86" s="67" t="s">
        <v>39</v>
      </c>
      <c r="E86" s="107" t="s">
        <v>141</v>
      </c>
      <c r="F86" s="68"/>
      <c r="G86" s="68"/>
      <c r="H86" s="69"/>
      <c r="I86" s="69"/>
      <c r="J86" s="93"/>
      <c r="K86" s="70"/>
      <c r="L86" s="86"/>
      <c r="M86" s="73"/>
      <c r="N86" s="72"/>
      <c r="O86" s="67"/>
      <c r="P86" s="67"/>
      <c r="Q86" s="129"/>
      <c r="R86" s="129">
        <v>1</v>
      </c>
      <c r="S86" s="129"/>
      <c r="T86" s="129"/>
      <c r="U86" s="129"/>
      <c r="V86" s="129"/>
      <c r="W86" s="129"/>
      <c r="X86" s="129"/>
      <c r="Y86" s="129"/>
      <c r="Z86" s="121"/>
      <c r="AA86" s="120">
        <f>SUM(Q86:Z86)</f>
        <v>1</v>
      </c>
    </row>
    <row r="87" spans="1:27" ht="13.8" x14ac:dyDescent="0.25">
      <c r="A87" s="67" t="s">
        <v>213</v>
      </c>
      <c r="B87" s="67" t="s">
        <v>214</v>
      </c>
      <c r="C87" s="67"/>
      <c r="D87" s="67" t="s">
        <v>39</v>
      </c>
      <c r="E87" s="107" t="s">
        <v>92</v>
      </c>
      <c r="F87" s="69">
        <v>24</v>
      </c>
      <c r="G87" s="68">
        <v>0.54513888888888895</v>
      </c>
      <c r="H87" s="69">
        <v>7</v>
      </c>
      <c r="I87" s="68" t="s">
        <v>12</v>
      </c>
      <c r="J87" s="92" t="s">
        <v>12</v>
      </c>
      <c r="K87" s="70"/>
      <c r="L87" s="73">
        <v>32</v>
      </c>
      <c r="M87" s="91">
        <v>0.63611111111111118</v>
      </c>
      <c r="N87" s="72">
        <v>5</v>
      </c>
      <c r="O87" s="67"/>
      <c r="P87" s="67"/>
      <c r="Q87" s="129"/>
      <c r="R87" s="129"/>
      <c r="S87" s="128"/>
      <c r="T87" s="128"/>
      <c r="U87" s="129">
        <v>1</v>
      </c>
      <c r="V87" s="129"/>
      <c r="W87" s="129"/>
      <c r="X87" s="129"/>
      <c r="Y87" s="129"/>
      <c r="Z87" s="132"/>
      <c r="AA87" s="120">
        <f>SUM(Q87:Z87)</f>
        <v>1</v>
      </c>
    </row>
    <row r="88" spans="1:27" ht="13.8" x14ac:dyDescent="0.25">
      <c r="A88" s="67" t="s">
        <v>215</v>
      </c>
      <c r="B88" s="67" t="s">
        <v>96</v>
      </c>
      <c r="C88" s="67"/>
      <c r="D88" s="67" t="s">
        <v>39</v>
      </c>
      <c r="E88" s="107" t="s">
        <v>67</v>
      </c>
      <c r="F88" s="68"/>
      <c r="G88" s="68"/>
      <c r="H88" s="69"/>
      <c r="I88" s="69"/>
      <c r="J88" s="93"/>
      <c r="K88" s="70"/>
      <c r="L88" s="86"/>
      <c r="M88" s="73"/>
      <c r="N88" s="72"/>
      <c r="O88" s="67"/>
      <c r="P88" s="67"/>
      <c r="Q88" s="131"/>
      <c r="R88" s="131"/>
      <c r="S88" s="132"/>
      <c r="T88" s="132"/>
      <c r="U88" s="140">
        <v>1</v>
      </c>
      <c r="V88" s="140"/>
      <c r="W88" s="140"/>
      <c r="X88" s="140"/>
      <c r="Y88" s="140"/>
      <c r="Z88" s="132"/>
      <c r="AA88" s="120">
        <f>SUM(Q88:Z88)</f>
        <v>1</v>
      </c>
    </row>
    <row r="89" spans="1:27" ht="13.8" x14ac:dyDescent="0.25">
      <c r="A89" s="67" t="s">
        <v>218</v>
      </c>
      <c r="B89" s="67" t="s">
        <v>219</v>
      </c>
      <c r="C89" s="67"/>
      <c r="D89" s="67" t="s">
        <v>39</v>
      </c>
      <c r="E89" s="107" t="s">
        <v>197</v>
      </c>
      <c r="F89" s="69">
        <v>9</v>
      </c>
      <c r="G89" s="68">
        <v>0.47638888888888892</v>
      </c>
      <c r="H89" s="69">
        <v>10</v>
      </c>
      <c r="I89" s="69">
        <v>1</v>
      </c>
      <c r="J89" s="93" t="s">
        <v>22</v>
      </c>
      <c r="K89" s="70">
        <v>30</v>
      </c>
      <c r="L89" s="73">
        <v>1</v>
      </c>
      <c r="M89" s="74">
        <v>0.49305555555555558</v>
      </c>
      <c r="N89" s="72">
        <v>30</v>
      </c>
      <c r="O89" s="67"/>
      <c r="P89" s="76"/>
      <c r="Q89" s="131"/>
      <c r="R89" s="131"/>
      <c r="S89" s="132"/>
      <c r="T89" s="132"/>
      <c r="U89" s="140">
        <v>1</v>
      </c>
      <c r="V89" s="140"/>
      <c r="W89" s="140"/>
      <c r="X89" s="140"/>
      <c r="Y89" s="140"/>
      <c r="Z89" s="132"/>
      <c r="AA89" s="120">
        <f>SUM(Q89:Z89)</f>
        <v>1</v>
      </c>
    </row>
    <row r="90" spans="1:27" ht="13.8" x14ac:dyDescent="0.25">
      <c r="A90" s="67" t="s">
        <v>90</v>
      </c>
      <c r="B90" s="67" t="s">
        <v>91</v>
      </c>
      <c r="C90" s="67"/>
      <c r="D90" s="67" t="s">
        <v>39</v>
      </c>
      <c r="E90" s="107" t="s">
        <v>92</v>
      </c>
      <c r="F90" s="69">
        <v>25</v>
      </c>
      <c r="G90" s="68">
        <v>0.60833333333333328</v>
      </c>
      <c r="H90" s="69">
        <v>6</v>
      </c>
      <c r="I90" s="69">
        <v>19</v>
      </c>
      <c r="J90" s="93" t="s">
        <v>24</v>
      </c>
      <c r="K90" s="70">
        <v>5</v>
      </c>
      <c r="L90" s="86" t="s">
        <v>12</v>
      </c>
      <c r="M90" s="73" t="s">
        <v>12</v>
      </c>
      <c r="N90" s="72"/>
      <c r="O90" s="67"/>
      <c r="P90" s="67"/>
      <c r="Q90" s="131"/>
      <c r="R90" s="131"/>
      <c r="S90" s="132"/>
      <c r="T90" s="132"/>
      <c r="U90" s="140">
        <v>1</v>
      </c>
      <c r="V90" s="140"/>
      <c r="W90" s="140"/>
      <c r="X90" s="140"/>
      <c r="Y90" s="140"/>
      <c r="Z90" s="132"/>
      <c r="AA90" s="120">
        <f>SUM(Q90:Z90)</f>
        <v>1</v>
      </c>
    </row>
    <row r="91" spans="1:27" ht="13.8" x14ac:dyDescent="0.25">
      <c r="A91" s="67" t="s">
        <v>245</v>
      </c>
      <c r="B91" s="67" t="s">
        <v>118</v>
      </c>
      <c r="C91" s="67"/>
      <c r="D91" s="67" t="s">
        <v>39</v>
      </c>
      <c r="E91" s="107" t="s">
        <v>92</v>
      </c>
      <c r="F91" s="68"/>
      <c r="G91" s="68"/>
      <c r="H91" s="69"/>
      <c r="I91" s="69"/>
      <c r="J91" s="93"/>
      <c r="K91" s="70"/>
      <c r="L91" s="86"/>
      <c r="M91" s="73"/>
      <c r="N91" s="72"/>
      <c r="O91" s="67"/>
      <c r="P91" s="67"/>
      <c r="Q91" s="125"/>
      <c r="R91" s="125"/>
      <c r="S91" s="121"/>
      <c r="T91" s="121"/>
      <c r="U91" s="139"/>
      <c r="V91" s="140">
        <v>1</v>
      </c>
      <c r="W91" s="140"/>
      <c r="X91" s="140"/>
      <c r="Y91" s="140"/>
      <c r="Z91" s="132"/>
      <c r="AA91" s="120">
        <f>SUM(Q91:Z91)</f>
        <v>1</v>
      </c>
    </row>
    <row r="92" spans="1:27" ht="13.8" x14ac:dyDescent="0.25">
      <c r="A92" s="67" t="s">
        <v>246</v>
      </c>
      <c r="B92" s="67" t="s">
        <v>165</v>
      </c>
      <c r="C92" s="67"/>
      <c r="D92" s="67" t="s">
        <v>39</v>
      </c>
      <c r="E92" s="107" t="s">
        <v>79</v>
      </c>
      <c r="F92" s="68"/>
      <c r="G92" s="68"/>
      <c r="H92" s="69"/>
      <c r="I92" s="69"/>
      <c r="J92" s="93"/>
      <c r="K92" s="70"/>
      <c r="L92" s="86"/>
      <c r="M92" s="73"/>
      <c r="N92" s="72"/>
      <c r="O92" s="67"/>
      <c r="P92" s="67"/>
      <c r="Q92" s="125"/>
      <c r="R92" s="125"/>
      <c r="S92" s="121"/>
      <c r="T92" s="121"/>
      <c r="U92" s="139"/>
      <c r="V92" s="140">
        <v>1</v>
      </c>
      <c r="W92" s="140"/>
      <c r="X92" s="140"/>
      <c r="Y92" s="140"/>
      <c r="Z92" s="132"/>
      <c r="AA92" s="120">
        <f>SUM(Q92:Z92)</f>
        <v>1</v>
      </c>
    </row>
    <row r="93" spans="1:27" ht="13.8" x14ac:dyDescent="0.25">
      <c r="A93" s="67" t="s">
        <v>249</v>
      </c>
      <c r="B93" s="67" t="s">
        <v>250</v>
      </c>
      <c r="C93" s="67"/>
      <c r="D93" s="67" t="s">
        <v>39</v>
      </c>
      <c r="E93" s="107" t="s">
        <v>197</v>
      </c>
      <c r="F93" s="68"/>
      <c r="G93" s="68"/>
      <c r="H93" s="69"/>
      <c r="I93" s="69"/>
      <c r="J93" s="93"/>
      <c r="K93" s="70"/>
      <c r="L93" s="86"/>
      <c r="M93" s="73"/>
      <c r="N93" s="72"/>
      <c r="O93" s="67"/>
      <c r="P93" s="67"/>
      <c r="Q93" s="125"/>
      <c r="R93" s="125"/>
      <c r="S93" s="121"/>
      <c r="T93" s="121"/>
      <c r="U93" s="121"/>
      <c r="V93" s="140">
        <v>1</v>
      </c>
      <c r="W93" s="132"/>
      <c r="X93" s="132"/>
      <c r="Y93" s="132"/>
      <c r="Z93" s="132"/>
      <c r="AA93" s="120">
        <f>SUM(Q93:Z93)</f>
        <v>1</v>
      </c>
    </row>
    <row r="94" spans="1:27" ht="13.8" x14ac:dyDescent="0.25">
      <c r="A94" s="67" t="s">
        <v>280</v>
      </c>
      <c r="B94" s="67" t="s">
        <v>170</v>
      </c>
      <c r="C94" s="67"/>
      <c r="D94" s="67" t="s">
        <v>39</v>
      </c>
      <c r="E94" s="107" t="s">
        <v>279</v>
      </c>
      <c r="F94" s="68"/>
      <c r="G94" s="68"/>
      <c r="H94" s="69"/>
      <c r="I94" s="69"/>
      <c r="J94" s="93"/>
      <c r="K94" s="70"/>
      <c r="L94" s="86"/>
      <c r="M94" s="73"/>
      <c r="N94" s="72"/>
      <c r="O94" s="67"/>
      <c r="P94" s="143"/>
      <c r="Q94" s="131"/>
      <c r="R94" s="131"/>
      <c r="S94" s="132"/>
      <c r="T94" s="132"/>
      <c r="U94" s="132"/>
      <c r="V94" s="140"/>
      <c r="W94" s="140">
        <v>1</v>
      </c>
      <c r="X94" s="140"/>
      <c r="Y94" s="140"/>
      <c r="Z94" s="140"/>
      <c r="AA94" s="120">
        <f>SUM(Q94:Z94)</f>
        <v>1</v>
      </c>
    </row>
    <row r="95" spans="1:27" ht="13.8" x14ac:dyDescent="0.25">
      <c r="A95" s="67" t="s">
        <v>281</v>
      </c>
      <c r="B95" s="67" t="s">
        <v>76</v>
      </c>
      <c r="C95" s="67"/>
      <c r="D95" s="67" t="s">
        <v>39</v>
      </c>
      <c r="E95" s="107" t="s">
        <v>58</v>
      </c>
      <c r="F95" s="68"/>
      <c r="G95" s="68"/>
      <c r="H95" s="69"/>
      <c r="I95" s="69"/>
      <c r="J95" s="93"/>
      <c r="K95" s="70"/>
      <c r="L95" s="86"/>
      <c r="M95" s="73"/>
      <c r="N95" s="72"/>
      <c r="O95" s="67"/>
      <c r="P95" s="143"/>
      <c r="Q95" s="131"/>
      <c r="R95" s="131"/>
      <c r="S95" s="132"/>
      <c r="T95" s="132"/>
      <c r="U95" s="132"/>
      <c r="V95" s="140"/>
      <c r="W95" s="140">
        <v>1</v>
      </c>
      <c r="X95" s="140"/>
      <c r="Y95" s="140"/>
      <c r="Z95" s="140"/>
      <c r="AA95" s="120">
        <f>SUM(Q95:Z95)</f>
        <v>1</v>
      </c>
    </row>
    <row r="96" spans="1:27" ht="13.8" x14ac:dyDescent="0.25">
      <c r="A96" s="67" t="s">
        <v>284</v>
      </c>
      <c r="B96" s="67" t="s">
        <v>212</v>
      </c>
      <c r="C96" s="67"/>
      <c r="D96" s="67" t="s">
        <v>39</v>
      </c>
      <c r="E96" s="107" t="s">
        <v>92</v>
      </c>
      <c r="F96" s="68"/>
      <c r="G96" s="68"/>
      <c r="H96" s="69"/>
      <c r="I96" s="69"/>
      <c r="J96" s="93"/>
      <c r="K96" s="70"/>
      <c r="L96" s="86"/>
      <c r="M96" s="73"/>
      <c r="N96" s="72"/>
      <c r="O96" s="67"/>
      <c r="P96" s="143"/>
      <c r="Q96" s="131"/>
      <c r="R96" s="131"/>
      <c r="S96" s="132"/>
      <c r="T96" s="132"/>
      <c r="U96" s="132"/>
      <c r="V96" s="140"/>
      <c r="W96" s="140">
        <v>1</v>
      </c>
      <c r="X96" s="140"/>
      <c r="Y96" s="140"/>
      <c r="Z96" s="140"/>
      <c r="AA96" s="120">
        <f>SUM(Q96:Z96)</f>
        <v>1</v>
      </c>
    </row>
    <row r="97" spans="1:27" ht="13.8" x14ac:dyDescent="0.25">
      <c r="A97" s="67" t="s">
        <v>312</v>
      </c>
      <c r="B97" s="67" t="s">
        <v>313</v>
      </c>
      <c r="C97" s="67"/>
      <c r="D97" s="67" t="s">
        <v>39</v>
      </c>
      <c r="E97" s="107" t="s">
        <v>314</v>
      </c>
      <c r="F97" s="68"/>
      <c r="G97" s="68"/>
      <c r="H97" s="69"/>
      <c r="I97" s="69"/>
      <c r="J97" s="93"/>
      <c r="K97" s="70"/>
      <c r="L97" s="86"/>
      <c r="M97" s="73"/>
      <c r="N97" s="72"/>
      <c r="O97" s="67"/>
      <c r="P97" s="143"/>
      <c r="Q97" s="131"/>
      <c r="R97" s="131"/>
      <c r="S97" s="132"/>
      <c r="T97" s="132"/>
      <c r="U97" s="132"/>
      <c r="V97" s="132"/>
      <c r="W97" s="140"/>
      <c r="X97" s="140">
        <v>1</v>
      </c>
      <c r="Y97" s="140"/>
      <c r="Z97" s="140"/>
      <c r="AA97" s="120">
        <f>SUM(Q97:Z97)</f>
        <v>1</v>
      </c>
    </row>
    <row r="98" spans="1:27" ht="13.8" x14ac:dyDescent="0.25">
      <c r="A98" s="67" t="s">
        <v>315</v>
      </c>
      <c r="B98" s="67" t="s">
        <v>316</v>
      </c>
      <c r="C98" s="67"/>
      <c r="D98" s="67" t="s">
        <v>39</v>
      </c>
      <c r="E98" s="107" t="s">
        <v>92</v>
      </c>
      <c r="F98" s="68"/>
      <c r="G98" s="68"/>
      <c r="H98" s="69"/>
      <c r="I98" s="69"/>
      <c r="J98" s="93"/>
      <c r="K98" s="70"/>
      <c r="L98" s="86"/>
      <c r="M98" s="73"/>
      <c r="N98" s="72"/>
      <c r="O98" s="67"/>
      <c r="P98" s="143"/>
      <c r="Q98" s="131"/>
      <c r="R98" s="131"/>
      <c r="S98" s="132"/>
      <c r="T98" s="132"/>
      <c r="U98" s="132"/>
      <c r="V98" s="132"/>
      <c r="W98" s="140"/>
      <c r="X98" s="140">
        <v>1</v>
      </c>
      <c r="Y98" s="140"/>
      <c r="Z98" s="140"/>
      <c r="AA98" s="120">
        <f>SUM(Q98:Z98)</f>
        <v>1</v>
      </c>
    </row>
    <row r="99" spans="1:27" ht="13.8" x14ac:dyDescent="0.25">
      <c r="A99" s="67" t="s">
        <v>317</v>
      </c>
      <c r="B99" s="67" t="s">
        <v>318</v>
      </c>
      <c r="C99" s="67"/>
      <c r="D99" s="67" t="s">
        <v>39</v>
      </c>
      <c r="E99" s="107" t="s">
        <v>67</v>
      </c>
      <c r="F99" s="68"/>
      <c r="G99" s="68"/>
      <c r="H99" s="69"/>
      <c r="I99" s="69"/>
      <c r="J99" s="93"/>
      <c r="K99" s="70"/>
      <c r="L99" s="86"/>
      <c r="M99" s="73"/>
      <c r="N99" s="72"/>
      <c r="O99" s="67"/>
      <c r="P99" s="143"/>
      <c r="Q99" s="131"/>
      <c r="R99" s="131"/>
      <c r="S99" s="132"/>
      <c r="T99" s="132"/>
      <c r="U99" s="132"/>
      <c r="V99" s="132"/>
      <c r="W99" s="140"/>
      <c r="X99" s="140">
        <v>1</v>
      </c>
      <c r="Y99" s="140"/>
      <c r="Z99" s="140"/>
      <c r="AA99" s="120">
        <f>SUM(Q99:Z99)</f>
        <v>1</v>
      </c>
    </row>
    <row r="100" spans="1:27" ht="13.8" x14ac:dyDescent="0.25">
      <c r="A100" s="67" t="s">
        <v>320</v>
      </c>
      <c r="B100" s="67" t="s">
        <v>321</v>
      </c>
      <c r="C100" s="67"/>
      <c r="D100" s="67" t="s">
        <v>39</v>
      </c>
      <c r="E100" s="107" t="s">
        <v>58</v>
      </c>
      <c r="F100" s="68"/>
      <c r="G100" s="68"/>
      <c r="H100" s="69"/>
      <c r="I100" s="69"/>
      <c r="J100" s="93"/>
      <c r="K100" s="70"/>
      <c r="L100" s="86"/>
      <c r="M100" s="73"/>
      <c r="N100" s="72"/>
      <c r="O100" s="67"/>
      <c r="P100" s="143"/>
      <c r="Q100" s="131"/>
      <c r="R100" s="131"/>
      <c r="S100" s="132"/>
      <c r="T100" s="132"/>
      <c r="U100" s="132"/>
      <c r="V100" s="132"/>
      <c r="W100" s="140"/>
      <c r="X100" s="140">
        <v>1</v>
      </c>
      <c r="Y100" s="140"/>
      <c r="Z100" s="140"/>
      <c r="AA100" s="120">
        <f>SUM(Q100:Z100)</f>
        <v>1</v>
      </c>
    </row>
    <row r="101" spans="1:27" ht="13.8" x14ac:dyDescent="0.25">
      <c r="A101" s="67" t="s">
        <v>322</v>
      </c>
      <c r="B101" s="67" t="s">
        <v>323</v>
      </c>
      <c r="C101" s="67"/>
      <c r="D101" s="67" t="s">
        <v>39</v>
      </c>
      <c r="E101" s="107" t="s">
        <v>79</v>
      </c>
      <c r="F101" s="68"/>
      <c r="G101" s="68"/>
      <c r="H101" s="69"/>
      <c r="I101" s="69"/>
      <c r="J101" s="93"/>
      <c r="K101" s="70"/>
      <c r="L101" s="86"/>
      <c r="M101" s="73"/>
      <c r="N101" s="72"/>
      <c r="O101" s="67"/>
      <c r="P101" s="143"/>
      <c r="Q101" s="131"/>
      <c r="R101" s="131"/>
      <c r="S101" s="132"/>
      <c r="T101" s="132"/>
      <c r="U101" s="132"/>
      <c r="V101" s="132"/>
      <c r="W101" s="140"/>
      <c r="X101" s="140">
        <v>1</v>
      </c>
      <c r="Y101" s="140"/>
      <c r="Z101" s="140"/>
      <c r="AA101" s="120">
        <f>SUM(Q101:Z101)</f>
        <v>1</v>
      </c>
    </row>
    <row r="102" spans="1:27" ht="13.8" x14ac:dyDescent="0.25">
      <c r="A102" s="67" t="s">
        <v>324</v>
      </c>
      <c r="B102" s="67" t="s">
        <v>163</v>
      </c>
      <c r="C102" s="67"/>
      <c r="D102" s="67" t="s">
        <v>39</v>
      </c>
      <c r="E102" s="107" t="s">
        <v>92</v>
      </c>
      <c r="F102" s="68"/>
      <c r="G102" s="68"/>
      <c r="H102" s="69"/>
      <c r="I102" s="69"/>
      <c r="J102" s="93"/>
      <c r="K102" s="70"/>
      <c r="L102" s="86"/>
      <c r="M102" s="73"/>
      <c r="N102" s="72"/>
      <c r="O102" s="67"/>
      <c r="P102" s="143"/>
      <c r="Q102" s="131"/>
      <c r="R102" s="131"/>
      <c r="S102" s="132"/>
      <c r="T102" s="132"/>
      <c r="U102" s="132"/>
      <c r="V102" s="132"/>
      <c r="W102" s="140"/>
      <c r="X102" s="140">
        <v>1</v>
      </c>
      <c r="Y102" s="140"/>
      <c r="Z102" s="140"/>
      <c r="AA102" s="120">
        <f>SUM(Q102:Z102)</f>
        <v>1</v>
      </c>
    </row>
    <row r="103" spans="1:27" ht="13.8" x14ac:dyDescent="0.25">
      <c r="A103" s="67" t="s">
        <v>345</v>
      </c>
      <c r="B103" s="67" t="s">
        <v>346</v>
      </c>
      <c r="C103" s="67"/>
      <c r="D103" s="67" t="s">
        <v>39</v>
      </c>
      <c r="E103" s="107" t="s">
        <v>92</v>
      </c>
      <c r="F103" s="68"/>
      <c r="G103" s="68"/>
      <c r="H103" s="69"/>
      <c r="I103" s="69"/>
      <c r="J103" s="93"/>
      <c r="K103" s="70"/>
      <c r="L103" s="86"/>
      <c r="M103" s="73"/>
      <c r="N103" s="72"/>
      <c r="O103" s="67"/>
      <c r="P103" s="143"/>
      <c r="Q103" s="131"/>
      <c r="R103" s="131"/>
      <c r="S103" s="132"/>
      <c r="T103" s="132"/>
      <c r="U103" s="132"/>
      <c r="V103" s="132"/>
      <c r="W103" s="140"/>
      <c r="X103" s="140"/>
      <c r="Y103" s="140">
        <v>1</v>
      </c>
      <c r="Z103" s="140"/>
      <c r="AA103" s="120">
        <f>SUM(Q103:Z103)</f>
        <v>1</v>
      </c>
    </row>
    <row r="104" spans="1:27" ht="13.8" x14ac:dyDescent="0.25">
      <c r="A104" s="67" t="s">
        <v>350</v>
      </c>
      <c r="B104" s="67" t="s">
        <v>212</v>
      </c>
      <c r="C104" s="67"/>
      <c r="D104" s="67" t="s">
        <v>39</v>
      </c>
      <c r="E104" s="107" t="s">
        <v>92</v>
      </c>
      <c r="F104" s="68"/>
      <c r="G104" s="68"/>
      <c r="H104" s="69"/>
      <c r="I104" s="69"/>
      <c r="J104" s="93"/>
      <c r="K104" s="70"/>
      <c r="L104" s="86"/>
      <c r="M104" s="73"/>
      <c r="N104" s="72"/>
      <c r="O104" s="67"/>
      <c r="P104" s="143"/>
      <c r="Q104" s="131"/>
      <c r="R104" s="131"/>
      <c r="S104" s="132"/>
      <c r="T104" s="132"/>
      <c r="U104" s="132"/>
      <c r="V104" s="132"/>
      <c r="W104" s="140"/>
      <c r="X104" s="140"/>
      <c r="Y104" s="140">
        <v>1</v>
      </c>
      <c r="Z104" s="140"/>
      <c r="AA104" s="120">
        <f>SUM(Q104:Z104)</f>
        <v>1</v>
      </c>
    </row>
    <row r="105" spans="1:27" ht="13.8" x14ac:dyDescent="0.25">
      <c r="A105" s="67" t="s">
        <v>351</v>
      </c>
      <c r="B105" s="67" t="s">
        <v>352</v>
      </c>
      <c r="C105" s="67"/>
      <c r="D105" s="67" t="s">
        <v>39</v>
      </c>
      <c r="E105" s="107" t="s">
        <v>67</v>
      </c>
      <c r="F105" s="68"/>
      <c r="G105" s="68"/>
      <c r="H105" s="69"/>
      <c r="I105" s="69"/>
      <c r="J105" s="93"/>
      <c r="K105" s="70"/>
      <c r="L105" s="86"/>
      <c r="M105" s="73"/>
      <c r="N105" s="72"/>
      <c r="O105" s="67"/>
      <c r="P105" s="143"/>
      <c r="Q105" s="131"/>
      <c r="R105" s="131"/>
      <c r="S105" s="132"/>
      <c r="T105" s="132"/>
      <c r="U105" s="132"/>
      <c r="V105" s="132"/>
      <c r="W105" s="140"/>
      <c r="X105" s="140"/>
      <c r="Y105" s="140">
        <v>1</v>
      </c>
      <c r="Z105" s="140"/>
      <c r="AA105" s="120">
        <f>SUM(Q105:Z105)</f>
        <v>1</v>
      </c>
    </row>
    <row r="106" spans="1:27" ht="13.8" x14ac:dyDescent="0.25">
      <c r="A106" s="67" t="s">
        <v>353</v>
      </c>
      <c r="B106" s="67" t="s">
        <v>208</v>
      </c>
      <c r="C106" s="69"/>
      <c r="D106" s="67" t="s">
        <v>39</v>
      </c>
      <c r="E106" s="107" t="s">
        <v>62</v>
      </c>
      <c r="F106" s="68"/>
      <c r="G106" s="68"/>
      <c r="H106" s="69"/>
      <c r="I106" s="69"/>
      <c r="J106" s="93"/>
      <c r="K106" s="70"/>
      <c r="L106" s="86" t="s">
        <v>12</v>
      </c>
      <c r="M106" s="73" t="s">
        <v>12</v>
      </c>
      <c r="N106" s="72"/>
      <c r="O106" s="67"/>
      <c r="P106" s="143"/>
      <c r="Q106" s="131"/>
      <c r="R106" s="131"/>
      <c r="S106" s="132"/>
      <c r="T106" s="132"/>
      <c r="U106" s="132"/>
      <c r="V106" s="132"/>
      <c r="W106" s="140"/>
      <c r="X106" s="140"/>
      <c r="Y106" s="140">
        <v>1</v>
      </c>
      <c r="Z106" s="140"/>
      <c r="AA106" s="120">
        <f>SUM(Q106:Z106)</f>
        <v>1</v>
      </c>
    </row>
    <row r="107" spans="1:27" x14ac:dyDescent="0.25">
      <c r="A107" s="6"/>
      <c r="B107" s="6"/>
      <c r="C107" s="7"/>
      <c r="D107" s="6"/>
      <c r="E107" s="6"/>
      <c r="F107" s="8" t="s">
        <v>11</v>
      </c>
      <c r="G107" s="7"/>
      <c r="H107" s="8">
        <v>9</v>
      </c>
      <c r="I107" s="8"/>
      <c r="J107" s="30"/>
      <c r="K107" s="39">
        <v>11</v>
      </c>
      <c r="L107" s="41"/>
      <c r="M107" s="42"/>
      <c r="N107" s="40">
        <v>10</v>
      </c>
      <c r="O107" s="40"/>
      <c r="P107" s="40"/>
      <c r="Q107" s="40"/>
      <c r="R107" s="40"/>
      <c r="S107" s="40"/>
      <c r="T107" s="40"/>
      <c r="U107" s="40"/>
      <c r="V107" s="8"/>
      <c r="W107" s="6"/>
      <c r="X107" s="6"/>
      <c r="Y107" s="6"/>
      <c r="Z107" s="6"/>
      <c r="AA107" s="6"/>
    </row>
    <row r="110" spans="1:27" x14ac:dyDescent="0.25">
      <c r="A110" s="9"/>
      <c r="B110" s="9"/>
      <c r="C110" s="10"/>
      <c r="D110" s="9"/>
      <c r="E110" s="9"/>
      <c r="F110" s="11" t="s">
        <v>30</v>
      </c>
      <c r="G110" s="10"/>
      <c r="H110" s="11">
        <v>78</v>
      </c>
      <c r="I110" s="11"/>
      <c r="J110" s="43"/>
      <c r="K110" s="44"/>
      <c r="L110" s="44"/>
      <c r="M110" s="43"/>
      <c r="N110" s="44"/>
      <c r="O110" s="44"/>
      <c r="P110" s="50"/>
      <c r="Q110" s="50"/>
      <c r="R110" s="50"/>
      <c r="S110" s="50"/>
      <c r="T110" s="50"/>
      <c r="U110" s="50"/>
      <c r="V110" s="50"/>
      <c r="W110" s="51"/>
      <c r="X110" s="51"/>
      <c r="Y110" s="51"/>
      <c r="Z110" s="51"/>
      <c r="AA110" s="51"/>
    </row>
    <row r="111" spans="1:27" x14ac:dyDescent="0.25">
      <c r="A111" s="12"/>
      <c r="B111" s="12"/>
      <c r="C111" s="13"/>
      <c r="D111" s="12"/>
      <c r="E111" s="12"/>
      <c r="F111" s="29" t="s">
        <v>31</v>
      </c>
      <c r="G111" s="13"/>
      <c r="H111" s="14">
        <f>33/78</f>
        <v>0.42307692307692307</v>
      </c>
      <c r="I111" s="14"/>
      <c r="J111" s="27"/>
      <c r="K111" s="14" t="e">
        <f>+#REF!/$H$110</f>
        <v>#REF!</v>
      </c>
      <c r="L111" s="14"/>
      <c r="M111" s="27"/>
      <c r="N111" s="14" t="e">
        <f>+#REF!/$H$110</f>
        <v>#REF!</v>
      </c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5"/>
    </row>
  </sheetData>
  <sheetProtection selectLockedCells="1" selectUnlockedCells="1"/>
  <autoFilter ref="A1:AA107" xr:uid="{00000000-0009-0000-0000-000000000000}">
    <sortState ref="A2:AB107">
      <sortCondition descending="1" ref="AA1:AA107"/>
    </sortState>
  </autoFilter>
  <sortState ref="A2:AA106">
    <sortCondition descending="1" ref="AA106"/>
  </sortState>
  <phoneticPr fontId="27" type="noConversion"/>
  <pageMargins left="0.23622047244094491" right="0.23622047244094491" top="0.74803149606299213" bottom="0.74803149606299213" header="0.31496062992125984" footer="0.31496062992125984"/>
  <pageSetup paperSize="9" scale="69" firstPageNumber="0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1"/>
  <sheetViews>
    <sheetView workbookViewId="0">
      <selection activeCell="B32" sqref="B32"/>
    </sheetView>
  </sheetViews>
  <sheetFormatPr baseColWidth="10" defaultRowHeight="13.2" x14ac:dyDescent="0.25"/>
  <cols>
    <col min="10" max="10" width="21" customWidth="1"/>
  </cols>
  <sheetData>
    <row r="1" spans="1:12" ht="13.8" x14ac:dyDescent="0.3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46" t="s">
        <v>40</v>
      </c>
      <c r="H1" s="147"/>
      <c r="I1" s="19"/>
      <c r="J1" s="149" t="s">
        <v>51</v>
      </c>
      <c r="K1" s="147"/>
      <c r="L1" s="147"/>
    </row>
    <row r="2" spans="1:12" x14ac:dyDescent="0.25">
      <c r="A2" s="145" t="s">
        <v>92</v>
      </c>
      <c r="B2" s="145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</row>
    <row r="3" spans="1:12" x14ac:dyDescent="0.25">
      <c r="A3" s="5"/>
      <c r="B3" s="4"/>
      <c r="C3" s="4"/>
      <c r="D3" s="4"/>
      <c r="E3" s="4"/>
      <c r="F3" s="4"/>
      <c r="G3" s="4" t="s">
        <v>355</v>
      </c>
      <c r="H3" s="24"/>
      <c r="I3" s="25"/>
      <c r="J3" s="151" t="s">
        <v>62</v>
      </c>
      <c r="K3" s="152"/>
      <c r="L3" s="35">
        <v>165</v>
      </c>
    </row>
    <row r="4" spans="1:12" x14ac:dyDescent="0.25">
      <c r="A4" s="5"/>
      <c r="B4" s="4"/>
      <c r="C4" s="4"/>
      <c r="D4" s="4"/>
      <c r="E4" s="4"/>
      <c r="F4" s="4"/>
      <c r="G4" s="4" t="s">
        <v>356</v>
      </c>
      <c r="H4" s="24"/>
      <c r="I4" s="19"/>
      <c r="J4" s="151" t="s">
        <v>92</v>
      </c>
      <c r="K4" s="152"/>
      <c r="L4" s="35">
        <v>128</v>
      </c>
    </row>
    <row r="5" spans="1:12" x14ac:dyDescent="0.25">
      <c r="A5" s="5"/>
      <c r="B5" s="4"/>
      <c r="C5" s="4"/>
      <c r="D5" s="4"/>
      <c r="E5" s="4"/>
      <c r="F5" s="4"/>
      <c r="G5" s="4" t="s">
        <v>357</v>
      </c>
      <c r="H5" s="24"/>
      <c r="I5" s="33"/>
      <c r="J5" s="151" t="s">
        <v>79</v>
      </c>
      <c r="K5" s="152"/>
      <c r="L5" s="35">
        <v>114</v>
      </c>
    </row>
    <row r="6" spans="1:12" x14ac:dyDescent="0.25">
      <c r="A6" s="5"/>
      <c r="B6" s="4"/>
      <c r="C6" s="4"/>
      <c r="D6" s="4"/>
      <c r="E6" s="4"/>
      <c r="F6" s="4"/>
      <c r="G6" s="4"/>
      <c r="H6" s="24"/>
      <c r="I6" s="19"/>
      <c r="J6" s="134" t="s">
        <v>67</v>
      </c>
      <c r="K6" s="135"/>
      <c r="L6" s="35">
        <v>110</v>
      </c>
    </row>
    <row r="7" spans="1:12" x14ac:dyDescent="0.25">
      <c r="A7" s="145" t="s">
        <v>62</v>
      </c>
      <c r="B7" s="145"/>
      <c r="C7" s="20"/>
      <c r="D7" s="21"/>
      <c r="E7" s="20"/>
      <c r="F7" s="20"/>
      <c r="G7" s="34"/>
      <c r="H7" s="31">
        <v>20</v>
      </c>
      <c r="I7" s="19"/>
      <c r="J7" s="134" t="s">
        <v>59</v>
      </c>
      <c r="K7" s="135"/>
      <c r="L7" s="35">
        <v>93</v>
      </c>
    </row>
    <row r="8" spans="1:12" x14ac:dyDescent="0.25">
      <c r="A8" s="5"/>
      <c r="B8" s="4"/>
      <c r="C8" s="4"/>
      <c r="D8" s="4"/>
      <c r="E8" s="4"/>
      <c r="F8" s="4"/>
      <c r="G8" s="4" t="s">
        <v>358</v>
      </c>
      <c r="H8" s="24"/>
      <c r="J8" s="134" t="s">
        <v>141</v>
      </c>
      <c r="K8" s="135"/>
      <c r="L8" s="35">
        <v>76</v>
      </c>
    </row>
    <row r="9" spans="1:12" x14ac:dyDescent="0.25">
      <c r="A9" s="5"/>
      <c r="B9" s="4"/>
      <c r="C9" s="4"/>
      <c r="D9" s="4"/>
      <c r="E9" s="4"/>
      <c r="F9" s="4"/>
      <c r="G9" s="4" t="s">
        <v>359</v>
      </c>
      <c r="H9" s="24"/>
      <c r="I9" s="25"/>
      <c r="J9" s="134" t="s">
        <v>58</v>
      </c>
      <c r="K9" s="135"/>
      <c r="L9" s="35">
        <v>54</v>
      </c>
    </row>
    <row r="10" spans="1:12" x14ac:dyDescent="0.25">
      <c r="A10" s="5"/>
      <c r="B10" s="4"/>
      <c r="C10" s="4"/>
      <c r="D10" s="4"/>
      <c r="E10" s="4"/>
      <c r="F10" s="4"/>
      <c r="G10" s="4" t="s">
        <v>360</v>
      </c>
      <c r="H10" s="24"/>
      <c r="I10" s="25"/>
      <c r="J10" s="134" t="s">
        <v>171</v>
      </c>
      <c r="K10" s="134"/>
      <c r="L10" s="35">
        <v>20</v>
      </c>
    </row>
    <row r="11" spans="1:12" x14ac:dyDescent="0.25">
      <c r="A11" s="5"/>
      <c r="B11" s="4"/>
      <c r="C11" s="4"/>
      <c r="D11" s="4"/>
      <c r="E11" s="4"/>
      <c r="F11" s="4"/>
      <c r="G11" s="4"/>
      <c r="H11" s="24"/>
      <c r="I11" s="25"/>
      <c r="J11" s="64" t="s">
        <v>240</v>
      </c>
      <c r="L11" s="63">
        <v>12</v>
      </c>
    </row>
    <row r="12" spans="1:12" x14ac:dyDescent="0.25">
      <c r="A12" s="145" t="s">
        <v>79</v>
      </c>
      <c r="B12" s="145"/>
      <c r="C12" s="20"/>
      <c r="D12" s="21"/>
      <c r="E12" s="20"/>
      <c r="F12" s="20"/>
      <c r="G12" s="22"/>
      <c r="H12" s="31">
        <v>15</v>
      </c>
      <c r="J12" s="36" t="s">
        <v>314</v>
      </c>
      <c r="K12" s="36"/>
      <c r="L12" s="35">
        <v>1</v>
      </c>
    </row>
    <row r="13" spans="1:12" x14ac:dyDescent="0.25">
      <c r="A13" s="5"/>
      <c r="B13" s="4"/>
      <c r="C13" s="4"/>
      <c r="D13" s="4"/>
      <c r="E13" s="4"/>
      <c r="F13" s="4"/>
      <c r="G13" s="4" t="s">
        <v>361</v>
      </c>
      <c r="H13" s="24"/>
    </row>
    <row r="14" spans="1:12" x14ac:dyDescent="0.25">
      <c r="A14" s="5"/>
      <c r="B14" s="4"/>
      <c r="C14" s="4"/>
      <c r="D14" s="4"/>
      <c r="E14" s="4"/>
      <c r="F14" s="4"/>
      <c r="G14" s="4" t="s">
        <v>362</v>
      </c>
      <c r="H14" s="24"/>
    </row>
    <row r="15" spans="1:12" x14ac:dyDescent="0.25">
      <c r="A15" s="5"/>
      <c r="B15" s="4"/>
      <c r="C15" s="4"/>
      <c r="D15" s="4"/>
      <c r="E15" s="4"/>
      <c r="F15" s="4"/>
      <c r="G15" s="4"/>
      <c r="H15" s="24"/>
      <c r="I15" s="25"/>
      <c r="J15" s="25"/>
      <c r="K15" s="25"/>
      <c r="L15" s="25"/>
    </row>
    <row r="16" spans="1:12" x14ac:dyDescent="0.25">
      <c r="A16" s="5"/>
      <c r="B16" s="4"/>
      <c r="C16" s="4"/>
      <c r="D16" s="4"/>
      <c r="E16" s="4"/>
      <c r="F16" s="4"/>
      <c r="G16" s="4"/>
      <c r="H16" s="24"/>
      <c r="I16" s="25"/>
      <c r="J16" s="25"/>
      <c r="K16" s="25"/>
      <c r="L16" s="25"/>
    </row>
    <row r="17" spans="1:12" x14ac:dyDescent="0.25">
      <c r="A17" s="145" t="s">
        <v>59</v>
      </c>
      <c r="B17" s="145"/>
      <c r="C17" s="20"/>
      <c r="D17" s="21"/>
      <c r="E17" s="20"/>
      <c r="F17" s="20"/>
      <c r="G17" s="22"/>
      <c r="H17" s="31">
        <v>10</v>
      </c>
    </row>
    <row r="18" spans="1:12" x14ac:dyDescent="0.25">
      <c r="A18" s="5"/>
      <c r="B18" s="4"/>
      <c r="C18" s="4"/>
      <c r="D18" s="4"/>
      <c r="E18" s="4"/>
      <c r="F18" s="4"/>
      <c r="G18" s="4" t="s">
        <v>359</v>
      </c>
    </row>
    <row r="19" spans="1:12" x14ac:dyDescent="0.25">
      <c r="A19" s="5"/>
      <c r="B19" s="4"/>
      <c r="C19" s="4"/>
      <c r="D19" s="4"/>
      <c r="E19" s="4"/>
      <c r="F19" s="4"/>
      <c r="G19" s="4" t="s">
        <v>363</v>
      </c>
    </row>
    <row r="20" spans="1:12" x14ac:dyDescent="0.25">
      <c r="A20" s="45" t="s">
        <v>171</v>
      </c>
      <c r="B20" s="45"/>
      <c r="C20" s="20"/>
      <c r="D20" s="21"/>
      <c r="E20" s="20"/>
      <c r="F20" s="20"/>
      <c r="G20" s="46"/>
      <c r="H20" s="31">
        <v>5</v>
      </c>
      <c r="I20" s="19"/>
      <c r="J20" s="19"/>
      <c r="K20" s="19"/>
      <c r="L20" s="19"/>
    </row>
    <row r="21" spans="1:12" x14ac:dyDescent="0.25">
      <c r="A21" s="47"/>
      <c r="B21" s="48"/>
      <c r="C21" s="48"/>
      <c r="D21" s="48"/>
      <c r="E21" s="48"/>
      <c r="F21" s="48"/>
      <c r="G21" s="48" t="s">
        <v>364</v>
      </c>
      <c r="H21" s="49"/>
      <c r="I21" s="19"/>
      <c r="J21" s="19"/>
      <c r="K21" s="19"/>
      <c r="L21" s="19"/>
    </row>
    <row r="22" spans="1:12" x14ac:dyDescent="0.25">
      <c r="A22" s="47"/>
      <c r="B22" s="48"/>
      <c r="C22" s="48"/>
      <c r="D22" s="48"/>
      <c r="E22" s="48"/>
      <c r="F22" s="48"/>
      <c r="G22" s="48" t="s">
        <v>234</v>
      </c>
      <c r="H22" s="49"/>
    </row>
    <row r="23" spans="1:12" x14ac:dyDescent="0.25">
      <c r="A23" s="145" t="s">
        <v>354</v>
      </c>
      <c r="B23" s="145"/>
      <c r="C23" s="20"/>
      <c r="D23" s="21"/>
      <c r="E23" s="20"/>
      <c r="F23" s="20"/>
      <c r="G23" s="22"/>
      <c r="H23" s="31">
        <v>4</v>
      </c>
    </row>
    <row r="24" spans="1:12" x14ac:dyDescent="0.25">
      <c r="A24" s="5"/>
      <c r="B24" s="5"/>
      <c r="C24" s="5"/>
      <c r="D24" s="5"/>
      <c r="E24" s="5"/>
      <c r="F24" s="5"/>
      <c r="G24" s="99" t="s">
        <v>365</v>
      </c>
      <c r="H24" s="24"/>
    </row>
    <row r="25" spans="1:12" x14ac:dyDescent="0.25">
      <c r="A25" s="5"/>
      <c r="B25" s="5"/>
      <c r="C25" s="5"/>
      <c r="D25" s="5"/>
      <c r="E25" s="5"/>
      <c r="F25" s="5"/>
      <c r="G25" s="99" t="s">
        <v>366</v>
      </c>
      <c r="I25" s="25"/>
      <c r="J25" s="25"/>
      <c r="K25" s="25"/>
      <c r="L25" s="25"/>
    </row>
    <row r="26" spans="1:12" x14ac:dyDescent="0.25">
      <c r="A26" s="145" t="s">
        <v>141</v>
      </c>
      <c r="B26" s="145"/>
      <c r="C26" s="145"/>
      <c r="D26" s="145"/>
      <c r="E26" s="145"/>
      <c r="F26" s="145"/>
      <c r="G26" s="148">
        <v>3</v>
      </c>
      <c r="H26" s="148"/>
    </row>
    <row r="27" spans="1:12" x14ac:dyDescent="0.25">
      <c r="A27" s="5"/>
      <c r="B27" s="5"/>
      <c r="C27" s="5"/>
      <c r="D27" s="5"/>
      <c r="E27" s="5"/>
      <c r="F27" s="5"/>
      <c r="G27" s="99" t="s">
        <v>367</v>
      </c>
    </row>
    <row r="28" spans="1:12" x14ac:dyDescent="0.25">
      <c r="A28" s="5"/>
      <c r="B28" s="5"/>
      <c r="C28" s="5"/>
      <c r="D28" s="5"/>
      <c r="E28" s="5"/>
      <c r="F28" s="5"/>
      <c r="G28" s="99"/>
    </row>
    <row r="29" spans="1:12" x14ac:dyDescent="0.25">
      <c r="A29" s="145" t="s">
        <v>67</v>
      </c>
      <c r="B29" s="145"/>
      <c r="C29" s="145"/>
      <c r="D29" s="145"/>
      <c r="E29" s="145"/>
      <c r="F29" s="145"/>
      <c r="G29" s="148">
        <v>2</v>
      </c>
      <c r="H29" s="148"/>
    </row>
    <row r="30" spans="1:12" x14ac:dyDescent="0.25">
      <c r="A30" s="5"/>
      <c r="B30" s="5"/>
      <c r="C30" s="5"/>
      <c r="D30" s="5"/>
      <c r="E30" s="5"/>
      <c r="F30" s="5"/>
      <c r="G30" s="99" t="s">
        <v>368</v>
      </c>
    </row>
    <row r="31" spans="1:12" x14ac:dyDescent="0.25">
      <c r="A31" s="5"/>
      <c r="B31" s="5"/>
      <c r="C31" s="5"/>
      <c r="D31" s="5"/>
      <c r="E31" s="5"/>
      <c r="F31" s="5"/>
      <c r="G31" s="99"/>
    </row>
  </sheetData>
  <mergeCells count="15">
    <mergeCell ref="A29:B29"/>
    <mergeCell ref="C29:D29"/>
    <mergeCell ref="E29:F29"/>
    <mergeCell ref="G29:H29"/>
    <mergeCell ref="J1:L1"/>
    <mergeCell ref="A2:B2"/>
    <mergeCell ref="A7:B7"/>
    <mergeCell ref="A12:B12"/>
    <mergeCell ref="A17:B17"/>
    <mergeCell ref="G1:H1"/>
    <mergeCell ref="A26:B26"/>
    <mergeCell ref="C26:D26"/>
    <mergeCell ref="E26:F26"/>
    <mergeCell ref="G26:H26"/>
    <mergeCell ref="A23:B23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A31"/>
  <sheetViews>
    <sheetView workbookViewId="0">
      <selection activeCell="M7" sqref="M7"/>
    </sheetView>
  </sheetViews>
  <sheetFormatPr baseColWidth="10" defaultRowHeight="13.2" x14ac:dyDescent="0.25"/>
  <cols>
    <col min="1" max="1" width="18.44140625" style="16" bestFit="1" customWidth="1"/>
    <col min="2" max="2" width="10" bestFit="1" customWidth="1"/>
    <col min="3" max="3" width="8.109375" bestFit="1" customWidth="1"/>
    <col min="4" max="4" width="5.6640625" bestFit="1" customWidth="1"/>
    <col min="5" max="5" width="9.88671875" customWidth="1"/>
    <col min="6" max="6" width="14.33203125" customWidth="1"/>
    <col min="7" max="7" width="8" bestFit="1" customWidth="1"/>
    <col min="8" max="8" width="6" customWidth="1"/>
  </cols>
  <sheetData>
    <row r="1" spans="1:27" ht="13.8" x14ac:dyDescent="0.3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46" t="s">
        <v>40</v>
      </c>
      <c r="H1" s="147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7" x14ac:dyDescent="0.25">
      <c r="A2" s="145" t="s">
        <v>58</v>
      </c>
      <c r="B2" s="145"/>
      <c r="C2" s="20"/>
      <c r="D2" s="21"/>
      <c r="E2" s="20"/>
      <c r="F2" s="20"/>
      <c r="G2" s="57"/>
      <c r="H2" s="32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7" s="1" customFormat="1" x14ac:dyDescent="0.25">
      <c r="A3" s="5"/>
      <c r="B3" s="5"/>
      <c r="C3" s="5"/>
      <c r="D3" s="4"/>
      <c r="E3" s="4"/>
      <c r="F3" s="23"/>
      <c r="G3" s="53" t="s">
        <v>100</v>
      </c>
      <c r="H3" s="24"/>
      <c r="I3" s="25"/>
      <c r="J3" s="25"/>
      <c r="K3" s="25"/>
      <c r="L3" s="25"/>
      <c r="M3" s="25"/>
      <c r="N3" s="25"/>
      <c r="O3" s="26"/>
      <c r="P3" s="26"/>
      <c r="Q3" s="26"/>
      <c r="R3" s="26"/>
    </row>
    <row r="4" spans="1:27" x14ac:dyDescent="0.25">
      <c r="A4" s="5"/>
      <c r="B4" s="5"/>
      <c r="C4" s="5"/>
      <c r="D4" s="4"/>
      <c r="E4" s="4"/>
      <c r="F4" s="23"/>
      <c r="G4" s="53" t="s">
        <v>101</v>
      </c>
      <c r="H4" s="24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7" x14ac:dyDescent="0.25">
      <c r="A5" s="5"/>
      <c r="B5" s="5"/>
      <c r="C5" s="5"/>
      <c r="D5" s="4"/>
      <c r="E5" s="4"/>
      <c r="F5" s="23"/>
      <c r="G5" s="53" t="s">
        <v>102</v>
      </c>
      <c r="H5" s="24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7" x14ac:dyDescent="0.25">
      <c r="A6" s="5"/>
      <c r="B6" s="4"/>
      <c r="C6" s="4"/>
      <c r="D6" s="5"/>
      <c r="E6" s="4"/>
      <c r="F6" s="23"/>
      <c r="G6" s="53"/>
      <c r="H6" s="24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7" x14ac:dyDescent="0.25">
      <c r="A7" s="145" t="s">
        <v>62</v>
      </c>
      <c r="B7" s="145"/>
      <c r="C7" s="53"/>
      <c r="D7" s="53"/>
      <c r="E7" s="53"/>
      <c r="F7" s="53"/>
      <c r="G7" s="53"/>
      <c r="H7" s="32">
        <v>20</v>
      </c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27" s="1" customFormat="1" x14ac:dyDescent="0.25">
      <c r="A8" s="5"/>
      <c r="B8" s="5"/>
      <c r="C8" s="5"/>
      <c r="D8" s="4"/>
      <c r="E8" s="4"/>
      <c r="F8" s="23"/>
      <c r="G8" s="53" t="s">
        <v>103</v>
      </c>
      <c r="H8" s="24"/>
      <c r="I8" s="25"/>
      <c r="J8" s="25"/>
      <c r="K8" s="25"/>
      <c r="L8" s="25"/>
      <c r="M8" s="25"/>
      <c r="N8" s="2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s="1" customFormat="1" x14ac:dyDescent="0.25">
      <c r="A9" s="5"/>
      <c r="B9" s="5"/>
      <c r="C9" s="5"/>
      <c r="D9" s="4"/>
      <c r="E9" s="4"/>
      <c r="F9" s="23"/>
      <c r="G9" s="53" t="s">
        <v>104</v>
      </c>
      <c r="H9" s="24"/>
      <c r="I9" s="25"/>
      <c r="J9" s="25"/>
      <c r="K9" s="25"/>
      <c r="L9" s="25"/>
      <c r="M9" s="25"/>
      <c r="N9" s="25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s="1" customFormat="1" x14ac:dyDescent="0.25">
      <c r="A10" s="5"/>
      <c r="B10" s="5"/>
      <c r="C10" s="5"/>
      <c r="D10" s="4"/>
      <c r="E10" s="4"/>
      <c r="F10" s="23"/>
      <c r="G10" s="53" t="s">
        <v>105</v>
      </c>
      <c r="H10" s="24"/>
      <c r="I10" s="25"/>
      <c r="J10" s="25"/>
      <c r="K10" s="25"/>
      <c r="L10" s="25"/>
      <c r="M10" s="25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s="1" customFormat="1" x14ac:dyDescent="0.25">
      <c r="A11" s="5"/>
      <c r="B11" s="5"/>
      <c r="C11" s="5"/>
      <c r="D11" s="4"/>
      <c r="E11" s="4"/>
      <c r="F11" s="23"/>
      <c r="G11" s="53"/>
      <c r="H11" s="24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" customFormat="1" x14ac:dyDescent="0.25">
      <c r="A12" s="5"/>
      <c r="B12" s="5"/>
      <c r="C12" s="5"/>
      <c r="D12" s="5"/>
      <c r="E12" s="4"/>
      <c r="F12" s="23"/>
      <c r="G12" s="53"/>
      <c r="H12" s="24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13.5" customHeight="1" x14ac:dyDescent="0.25">
      <c r="A13" s="145" t="s">
        <v>67</v>
      </c>
      <c r="B13" s="145"/>
      <c r="C13" s="53"/>
      <c r="D13" s="53"/>
      <c r="E13" s="53"/>
      <c r="F13" s="53"/>
      <c r="G13" s="53"/>
      <c r="H13" s="32">
        <v>15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27" ht="13.5" customHeight="1" x14ac:dyDescent="0.25">
      <c r="A14" s="5"/>
      <c r="B14" s="5"/>
      <c r="C14" s="5"/>
      <c r="D14" s="4"/>
      <c r="E14" s="4"/>
      <c r="F14" s="23"/>
      <c r="G14" s="53" t="s">
        <v>106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27" ht="13.5" customHeight="1" x14ac:dyDescent="0.25">
      <c r="A15" s="5"/>
      <c r="B15" s="5"/>
      <c r="C15" s="5"/>
      <c r="D15" s="4"/>
      <c r="E15" s="4"/>
      <c r="F15" s="23"/>
      <c r="G15" s="53" t="s">
        <v>107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27" ht="13.5" customHeight="1" x14ac:dyDescent="0.25">
      <c r="A16" s="5"/>
      <c r="B16" s="5"/>
      <c r="C16" s="5"/>
      <c r="D16" s="4"/>
      <c r="E16" s="4"/>
      <c r="F16" s="23"/>
      <c r="G16" s="53" t="s">
        <v>108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27" ht="13.5" customHeight="1" x14ac:dyDescent="0.25">
      <c r="A17" s="5"/>
      <c r="B17" s="5"/>
      <c r="C17" s="5"/>
      <c r="D17" s="4"/>
      <c r="E17" s="4"/>
      <c r="F17" s="23"/>
      <c r="G17" s="53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ht="13.5" customHeight="1" x14ac:dyDescent="0.25">
      <c r="A18" s="145" t="s">
        <v>79</v>
      </c>
      <c r="B18" s="145"/>
      <c r="C18" s="53"/>
      <c r="D18" s="53"/>
      <c r="E18" s="53"/>
      <c r="F18" s="53"/>
      <c r="G18" s="53"/>
      <c r="H18" s="31">
        <v>10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27" s="1" customFormat="1" x14ac:dyDescent="0.25">
      <c r="A19" s="5"/>
      <c r="B19" s="4"/>
      <c r="C19" s="4"/>
      <c r="D19" s="5"/>
      <c r="E19" s="4"/>
      <c r="F19" s="23"/>
      <c r="G19" s="53" t="s">
        <v>109</v>
      </c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5">
      <c r="A20" s="5"/>
      <c r="B20" s="4"/>
      <c r="C20" s="4"/>
      <c r="D20" s="5"/>
      <c r="E20" s="4"/>
      <c r="F20" s="23"/>
      <c r="G20" s="53" t="s">
        <v>110</v>
      </c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s="1" customFormat="1" x14ac:dyDescent="0.25">
      <c r="A21" s="5"/>
      <c r="B21" s="4"/>
      <c r="C21" s="4"/>
      <c r="D21" s="5"/>
      <c r="E21" s="4"/>
      <c r="F21" s="23"/>
      <c r="G21" s="53" t="s">
        <v>111</v>
      </c>
      <c r="H21" s="24"/>
      <c r="I21" s="25"/>
      <c r="J21" s="25"/>
      <c r="K21" s="25"/>
      <c r="L21" s="25"/>
      <c r="M21" s="25"/>
      <c r="N21" s="25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s="1" customFormat="1" x14ac:dyDescent="0.25">
      <c r="A22" s="5"/>
      <c r="B22" s="4"/>
      <c r="C22" s="4"/>
      <c r="D22" s="5"/>
      <c r="E22" s="4"/>
      <c r="F22" s="23"/>
      <c r="G22" s="53"/>
      <c r="H22" s="24"/>
      <c r="I22" s="25"/>
      <c r="J22" s="25"/>
      <c r="K22" s="25"/>
      <c r="L22" s="25"/>
      <c r="M22" s="25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x14ac:dyDescent="0.25">
      <c r="A23" s="145" t="s">
        <v>59</v>
      </c>
      <c r="B23" s="145"/>
      <c r="C23" s="53"/>
      <c r="D23" s="53"/>
      <c r="E23" s="53"/>
      <c r="F23" s="53"/>
      <c r="G23" s="53"/>
      <c r="H23" s="32">
        <v>5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x14ac:dyDescent="0.25">
      <c r="A24" s="5"/>
      <c r="B24" s="4"/>
      <c r="C24" s="4"/>
      <c r="D24" s="4"/>
      <c r="E24" s="4"/>
      <c r="F24" s="23"/>
      <c r="G24" s="53" t="s">
        <v>112</v>
      </c>
    </row>
    <row r="25" spans="1:27" x14ac:dyDescent="0.25">
      <c r="A25" s="5"/>
      <c r="B25" s="4"/>
      <c r="C25" s="4"/>
      <c r="D25" s="5"/>
      <c r="E25" s="4"/>
      <c r="F25" s="23"/>
      <c r="G25" s="53" t="s">
        <v>113</v>
      </c>
    </row>
    <row r="26" spans="1:27" x14ac:dyDescent="0.25">
      <c r="A26" s="5"/>
      <c r="B26" s="4"/>
      <c r="C26" s="4"/>
      <c r="D26" s="5"/>
      <c r="E26" s="4"/>
      <c r="F26" s="23"/>
      <c r="G26" s="53"/>
    </row>
    <row r="27" spans="1:27" x14ac:dyDescent="0.25">
      <c r="A27" s="5"/>
      <c r="B27" s="4"/>
      <c r="C27" s="4"/>
      <c r="D27" s="5"/>
      <c r="E27" s="4"/>
      <c r="F27" s="23"/>
      <c r="G27" s="57"/>
    </row>
    <row r="28" spans="1:27" x14ac:dyDescent="0.25">
      <c r="A28" s="145" t="s">
        <v>92</v>
      </c>
      <c r="B28" s="145"/>
      <c r="C28" s="57"/>
      <c r="D28" s="57"/>
      <c r="E28" s="57"/>
      <c r="F28" s="57"/>
      <c r="G28" s="57"/>
      <c r="H28" s="32">
        <v>4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27" s="1" customFormat="1" x14ac:dyDescent="0.25">
      <c r="A29" s="5"/>
      <c r="B29" s="4"/>
      <c r="C29" s="4"/>
      <c r="D29" s="5"/>
      <c r="E29" s="4"/>
      <c r="F29" s="23"/>
      <c r="G29" s="61" t="s">
        <v>114</v>
      </c>
      <c r="H29" s="24"/>
      <c r="I29" s="25"/>
      <c r="J29" s="25"/>
      <c r="K29" s="25"/>
      <c r="L29" s="25"/>
      <c r="M29" s="25"/>
      <c r="N29" s="25"/>
      <c r="O29" s="26"/>
    </row>
    <row r="30" spans="1:27" s="1" customFormat="1" x14ac:dyDescent="0.25">
      <c r="A30" s="5"/>
      <c r="B30" s="4"/>
      <c r="C30" s="4"/>
      <c r="D30" s="5"/>
      <c r="E30" s="4"/>
      <c r="F30" s="23"/>
      <c r="G30" s="61" t="s">
        <v>115</v>
      </c>
      <c r="H30" s="24"/>
      <c r="I30" s="25"/>
      <c r="J30" s="25"/>
      <c r="K30" s="25"/>
      <c r="L30" s="25"/>
      <c r="M30" s="25"/>
      <c r="N30" s="25"/>
      <c r="O30" s="26"/>
    </row>
    <row r="31" spans="1:27" s="1" customFormat="1" x14ac:dyDescent="0.25">
      <c r="A31" s="5"/>
      <c r="B31" s="4"/>
      <c r="C31" s="4"/>
      <c r="D31" s="5"/>
      <c r="E31" s="4"/>
      <c r="F31" s="23"/>
      <c r="G31" s="57"/>
      <c r="H31" s="24"/>
      <c r="I31" s="25"/>
      <c r="J31" s="25"/>
      <c r="K31" s="25"/>
      <c r="L31" s="25"/>
      <c r="M31" s="25"/>
      <c r="N31" s="25"/>
      <c r="O31" s="26"/>
    </row>
  </sheetData>
  <sheetProtection selectLockedCells="1" selectUnlockedCells="1"/>
  <mergeCells count="7">
    <mergeCell ref="A28:B28"/>
    <mergeCell ref="G1:H1"/>
    <mergeCell ref="A2:B2"/>
    <mergeCell ref="A7:B7"/>
    <mergeCell ref="A13:B13"/>
    <mergeCell ref="A23:B23"/>
    <mergeCell ref="A18:B18"/>
  </mergeCells>
  <phoneticPr fontId="27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0"/>
  <sheetViews>
    <sheetView workbookViewId="0">
      <selection activeCell="N15" sqref="N15"/>
    </sheetView>
  </sheetViews>
  <sheetFormatPr baseColWidth="10" defaultRowHeight="13.2" x14ac:dyDescent="0.25"/>
  <cols>
    <col min="1" max="1" width="18.88671875" style="16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8.44140625" customWidth="1"/>
    <col min="8" max="8" width="3" bestFit="1" customWidth="1"/>
    <col min="10" max="10" width="15.5546875" customWidth="1"/>
  </cols>
  <sheetData>
    <row r="1" spans="1:27" ht="13.8" x14ac:dyDescent="0.3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46" t="s">
        <v>40</v>
      </c>
      <c r="H1" s="147"/>
      <c r="I1" s="19"/>
      <c r="J1" s="149" t="s">
        <v>34</v>
      </c>
      <c r="K1" s="147"/>
      <c r="L1" s="147"/>
      <c r="M1" s="19"/>
      <c r="N1" s="19"/>
      <c r="O1" s="19"/>
      <c r="P1" s="19"/>
      <c r="Q1" s="19"/>
      <c r="R1" s="19"/>
    </row>
    <row r="2" spans="1:27" x14ac:dyDescent="0.25">
      <c r="A2" s="145" t="s">
        <v>59</v>
      </c>
      <c r="B2" s="145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7" s="1" customFormat="1" x14ac:dyDescent="0.25">
      <c r="A3" s="5"/>
      <c r="B3" s="4"/>
      <c r="C3" s="4"/>
      <c r="D3" s="4"/>
      <c r="E3" s="4"/>
      <c r="F3" s="4"/>
      <c r="G3" s="4" t="s">
        <v>148</v>
      </c>
      <c r="H3" s="24"/>
      <c r="I3" s="25"/>
      <c r="J3" s="36" t="s">
        <v>147</v>
      </c>
      <c r="K3" s="37"/>
      <c r="L3" s="35">
        <v>35</v>
      </c>
      <c r="M3" s="25"/>
      <c r="N3" s="19"/>
      <c r="O3" s="19"/>
      <c r="P3" s="19"/>
      <c r="Q3" s="26"/>
      <c r="R3" s="26"/>
    </row>
    <row r="4" spans="1:27" x14ac:dyDescent="0.25">
      <c r="A4" s="5"/>
      <c r="B4" s="4"/>
      <c r="C4" s="4"/>
      <c r="D4" s="4"/>
      <c r="E4" s="4"/>
      <c r="F4" s="4"/>
      <c r="G4" s="4" t="s">
        <v>149</v>
      </c>
      <c r="H4" s="24"/>
      <c r="I4" s="19"/>
      <c r="J4" s="36" t="s">
        <v>59</v>
      </c>
      <c r="K4" s="38"/>
      <c r="L4" s="35">
        <v>35</v>
      </c>
      <c r="M4" s="19"/>
      <c r="N4" s="19"/>
      <c r="O4" s="19"/>
      <c r="P4" s="19"/>
      <c r="Q4" s="19"/>
      <c r="R4" s="19"/>
    </row>
    <row r="5" spans="1:27" x14ac:dyDescent="0.25">
      <c r="A5" s="5"/>
      <c r="B5" s="4"/>
      <c r="C5" s="4"/>
      <c r="D5" s="4"/>
      <c r="E5" s="4"/>
      <c r="F5" s="4"/>
      <c r="G5" s="4" t="s">
        <v>150</v>
      </c>
      <c r="H5" s="24"/>
      <c r="I5" s="19"/>
      <c r="J5" s="36" t="s">
        <v>62</v>
      </c>
      <c r="K5" s="38"/>
      <c r="L5" s="35">
        <v>35</v>
      </c>
      <c r="M5" s="19"/>
      <c r="N5" s="19"/>
      <c r="O5" s="19"/>
      <c r="P5" s="19"/>
      <c r="Q5" s="19"/>
      <c r="R5" s="19"/>
    </row>
    <row r="6" spans="1:27" x14ac:dyDescent="0.25">
      <c r="A6" s="5"/>
      <c r="B6" s="4"/>
      <c r="C6" s="4"/>
      <c r="D6" s="4"/>
      <c r="E6" s="4"/>
      <c r="F6" s="4"/>
      <c r="G6" s="4"/>
      <c r="H6" s="24"/>
      <c r="I6" s="19"/>
      <c r="J6" s="36" t="s">
        <v>67</v>
      </c>
      <c r="K6" s="38"/>
      <c r="L6" s="35">
        <v>35</v>
      </c>
      <c r="M6" s="19"/>
      <c r="N6" s="19"/>
      <c r="O6" s="19"/>
      <c r="P6" s="19"/>
      <c r="Q6" s="19"/>
      <c r="R6" s="19"/>
    </row>
    <row r="7" spans="1:27" x14ac:dyDescent="0.25">
      <c r="A7" s="5"/>
      <c r="B7" s="4"/>
      <c r="C7" s="4"/>
      <c r="D7" s="4"/>
      <c r="E7" s="4"/>
      <c r="F7" s="4"/>
      <c r="G7" s="4"/>
      <c r="H7" s="24"/>
      <c r="I7" s="33"/>
      <c r="J7" s="36" t="s">
        <v>79</v>
      </c>
      <c r="K7" s="38"/>
      <c r="L7" s="35">
        <v>20</v>
      </c>
      <c r="M7" s="19"/>
      <c r="N7" s="19"/>
      <c r="O7" s="19"/>
      <c r="P7" s="19"/>
      <c r="Q7" s="19"/>
      <c r="R7" s="19"/>
    </row>
    <row r="8" spans="1:27" x14ac:dyDescent="0.25">
      <c r="A8" s="145" t="s">
        <v>67</v>
      </c>
      <c r="B8" s="145"/>
      <c r="C8" s="20"/>
      <c r="D8" s="21"/>
      <c r="E8" s="20"/>
      <c r="F8" s="20"/>
      <c r="G8" s="34"/>
      <c r="H8" s="31">
        <v>20</v>
      </c>
      <c r="I8" s="19"/>
      <c r="J8" s="36" t="s">
        <v>92</v>
      </c>
      <c r="K8" s="36"/>
      <c r="L8" s="35">
        <v>8</v>
      </c>
      <c r="M8" s="19"/>
      <c r="N8" s="19"/>
      <c r="O8" s="19"/>
      <c r="P8" s="19"/>
      <c r="Q8" s="19"/>
      <c r="R8" s="19"/>
    </row>
    <row r="9" spans="1:27" x14ac:dyDescent="0.25">
      <c r="A9" s="5"/>
      <c r="B9" s="4"/>
      <c r="C9" s="4"/>
      <c r="D9" s="4"/>
      <c r="E9" s="4"/>
      <c r="F9" s="4"/>
      <c r="G9" s="4" t="s">
        <v>151</v>
      </c>
      <c r="H9" s="24"/>
      <c r="J9" s="36" t="s">
        <v>141</v>
      </c>
      <c r="K9" s="36"/>
      <c r="L9" s="35">
        <v>3</v>
      </c>
      <c r="N9" s="19"/>
      <c r="O9" s="19"/>
      <c r="P9" s="19"/>
    </row>
    <row r="10" spans="1:27" s="1" customFormat="1" x14ac:dyDescent="0.25">
      <c r="A10" s="5"/>
      <c r="B10" s="4"/>
      <c r="C10" s="4"/>
      <c r="D10" s="4"/>
      <c r="E10" s="4"/>
      <c r="F10" s="4"/>
      <c r="G10" s="4" t="s">
        <v>152</v>
      </c>
      <c r="H10" s="24"/>
      <c r="I10" s="25"/>
      <c r="J10" s="36"/>
      <c r="K10" s="36"/>
      <c r="L10" s="35"/>
      <c r="M10" s="25"/>
      <c r="N10" s="19"/>
      <c r="O10" s="19"/>
      <c r="P10" s="19"/>
    </row>
    <row r="11" spans="1:27" s="1" customFormat="1" x14ac:dyDescent="0.25">
      <c r="A11" s="5"/>
      <c r="B11" s="4"/>
      <c r="C11" s="4"/>
      <c r="D11" s="4"/>
      <c r="E11" s="4"/>
      <c r="F11" s="4"/>
      <c r="G11" s="4" t="s">
        <v>153</v>
      </c>
      <c r="H11" s="24"/>
      <c r="I11" s="25"/>
      <c r="J11" s="64"/>
      <c r="K11"/>
      <c r="L11" s="63"/>
      <c r="M11" s="25"/>
      <c r="N11" s="19"/>
      <c r="O11" s="19"/>
      <c r="P11" s="19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" customFormat="1" x14ac:dyDescent="0.25">
      <c r="A12" s="5"/>
      <c r="B12" s="4"/>
      <c r="C12" s="4"/>
      <c r="D12" s="4"/>
      <c r="E12" s="4"/>
      <c r="F12" s="4"/>
      <c r="G12" s="4"/>
      <c r="H12" s="24"/>
      <c r="I12" s="25"/>
      <c r="J12" s="36"/>
      <c r="K12" s="36"/>
      <c r="L12" s="35"/>
      <c r="M12" s="25"/>
      <c r="N12" s="19"/>
      <c r="O12" s="19"/>
      <c r="P12" s="1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x14ac:dyDescent="0.25">
      <c r="A13" s="145" t="s">
        <v>62</v>
      </c>
      <c r="B13" s="145"/>
      <c r="C13" s="20"/>
      <c r="D13" s="21"/>
      <c r="E13" s="20"/>
      <c r="F13" s="20"/>
      <c r="G13" s="22"/>
      <c r="H13" s="31">
        <v>15</v>
      </c>
    </row>
    <row r="14" spans="1:27" x14ac:dyDescent="0.25">
      <c r="A14" s="5"/>
      <c r="B14" s="4"/>
      <c r="C14" s="4"/>
      <c r="D14" s="4"/>
      <c r="E14" s="4"/>
      <c r="F14" s="4"/>
      <c r="G14" s="4" t="s">
        <v>154</v>
      </c>
      <c r="H14" s="24"/>
    </row>
    <row r="15" spans="1:27" x14ac:dyDescent="0.25">
      <c r="A15" s="5"/>
      <c r="B15" s="4"/>
      <c r="C15" s="4"/>
      <c r="D15" s="4"/>
      <c r="E15" s="4"/>
      <c r="F15" s="4"/>
      <c r="G15" s="4" t="s">
        <v>155</v>
      </c>
      <c r="H15" s="24"/>
    </row>
    <row r="16" spans="1:27" s="1" customFormat="1" x14ac:dyDescent="0.25">
      <c r="A16" s="5"/>
      <c r="B16" s="4"/>
      <c r="C16" s="4"/>
      <c r="D16" s="4"/>
      <c r="E16" s="4"/>
      <c r="F16" s="4"/>
      <c r="G16" s="4" t="s">
        <v>156</v>
      </c>
      <c r="H16" s="24"/>
      <c r="I16" s="25"/>
      <c r="J16" s="25"/>
      <c r="K16" s="25"/>
      <c r="L16" s="25"/>
      <c r="M16" s="25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1" customFormat="1" x14ac:dyDescent="0.25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x14ac:dyDescent="0.25">
      <c r="A18" s="145" t="s">
        <v>79</v>
      </c>
      <c r="B18" s="145"/>
      <c r="C18" s="20"/>
      <c r="D18" s="21"/>
      <c r="E18" s="20"/>
      <c r="F18" s="20"/>
      <c r="G18" s="22"/>
      <c r="H18" s="31">
        <v>10</v>
      </c>
    </row>
    <row r="19" spans="1:27" x14ac:dyDescent="0.25">
      <c r="A19" s="5"/>
      <c r="B19" s="4"/>
      <c r="C19" s="4"/>
      <c r="D19" s="4"/>
      <c r="E19" s="4"/>
      <c r="F19" s="4"/>
      <c r="G19" s="4" t="s">
        <v>157</v>
      </c>
    </row>
    <row r="20" spans="1:27" x14ac:dyDescent="0.25">
      <c r="A20" s="5"/>
      <c r="B20" s="4"/>
      <c r="C20" s="4"/>
      <c r="D20" s="4"/>
      <c r="E20" s="4"/>
      <c r="F20" s="4"/>
      <c r="G20" s="99" t="s">
        <v>158</v>
      </c>
    </row>
    <row r="21" spans="1:27" x14ac:dyDescent="0.25">
      <c r="A21" s="45" t="s">
        <v>147</v>
      </c>
      <c r="B21" s="45"/>
      <c r="C21" s="20"/>
      <c r="D21" s="21"/>
      <c r="E21" s="20"/>
      <c r="F21" s="20"/>
      <c r="G21" s="133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x14ac:dyDescent="0.25">
      <c r="A22" s="47"/>
      <c r="B22" s="48"/>
      <c r="C22" s="48"/>
      <c r="D22" s="48"/>
      <c r="E22" s="48"/>
      <c r="F22" s="48"/>
      <c r="G22" s="48" t="s">
        <v>159</v>
      </c>
      <c r="H22" s="4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27" x14ac:dyDescent="0.25">
      <c r="A23" s="47"/>
      <c r="B23" s="48"/>
      <c r="C23" s="48"/>
      <c r="D23" s="48"/>
      <c r="E23" s="48"/>
      <c r="F23" s="48"/>
      <c r="G23" s="48"/>
      <c r="H23" s="49"/>
    </row>
    <row r="24" spans="1:27" x14ac:dyDescent="0.25">
      <c r="A24" s="145" t="s">
        <v>92</v>
      </c>
      <c r="B24" s="145"/>
      <c r="C24" s="20"/>
      <c r="D24" s="21"/>
      <c r="E24" s="20"/>
      <c r="F24" s="20"/>
      <c r="G24" s="22"/>
      <c r="H24" s="31">
        <v>4</v>
      </c>
    </row>
    <row r="25" spans="1:27" x14ac:dyDescent="0.25">
      <c r="A25" s="5"/>
      <c r="B25" s="5"/>
      <c r="C25" s="5"/>
      <c r="D25" s="5"/>
      <c r="E25" s="5"/>
      <c r="F25" s="5"/>
      <c r="G25" s="99" t="s">
        <v>160</v>
      </c>
      <c r="H25" s="24"/>
    </row>
    <row r="26" spans="1:27" s="1" customFormat="1" x14ac:dyDescent="0.25">
      <c r="A26" s="5"/>
      <c r="B26" s="5"/>
      <c r="C26" s="5"/>
      <c r="D26" s="5"/>
      <c r="E26" s="5"/>
      <c r="F26" s="5"/>
      <c r="G26" s="5"/>
      <c r="H26"/>
      <c r="I26" s="25"/>
      <c r="J26" s="25"/>
      <c r="K26" s="25"/>
      <c r="L26" s="25"/>
      <c r="M26" s="25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x14ac:dyDescent="0.25">
      <c r="A27" s="145" t="s">
        <v>141</v>
      </c>
      <c r="B27" s="145"/>
      <c r="C27" s="145"/>
      <c r="D27" s="145"/>
      <c r="E27" s="145"/>
      <c r="F27" s="145"/>
      <c r="G27" s="148">
        <v>3</v>
      </c>
      <c r="H27" s="148"/>
    </row>
    <row r="28" spans="1:27" x14ac:dyDescent="0.25">
      <c r="A28" s="5"/>
      <c r="B28" s="5"/>
      <c r="C28" s="5"/>
      <c r="D28" s="5"/>
      <c r="E28" s="5"/>
      <c r="F28" s="5"/>
      <c r="G28" s="99" t="s">
        <v>161</v>
      </c>
    </row>
    <row r="29" spans="1:27" x14ac:dyDescent="0.25">
      <c r="A29" s="5"/>
      <c r="B29" s="5"/>
      <c r="C29" s="5"/>
      <c r="D29" s="5"/>
      <c r="E29" s="5"/>
      <c r="F29" s="5"/>
      <c r="G29" s="5"/>
    </row>
    <row r="30" spans="1:27" x14ac:dyDescent="0.25">
      <c r="A30" s="5"/>
      <c r="B30" s="5"/>
      <c r="C30" s="5"/>
      <c r="D30" s="5"/>
      <c r="E30" s="5"/>
      <c r="F30" s="5"/>
      <c r="G30" s="5"/>
    </row>
  </sheetData>
  <mergeCells count="11">
    <mergeCell ref="A18:B18"/>
    <mergeCell ref="G1:H1"/>
    <mergeCell ref="J1:L1"/>
    <mergeCell ref="A2:B2"/>
    <mergeCell ref="A8:B8"/>
    <mergeCell ref="A13:B13"/>
    <mergeCell ref="A24:B24"/>
    <mergeCell ref="A27:B27"/>
    <mergeCell ref="C27:D27"/>
    <mergeCell ref="E27:F27"/>
    <mergeCell ref="G27:H27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2"/>
  <sheetViews>
    <sheetView workbookViewId="0">
      <selection activeCell="K24" sqref="K24"/>
    </sheetView>
  </sheetViews>
  <sheetFormatPr baseColWidth="10" defaultRowHeight="13.2" x14ac:dyDescent="0.25"/>
  <cols>
    <col min="1" max="1" width="18.88671875" style="16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7" customWidth="1"/>
    <col min="8" max="8" width="3" bestFit="1" customWidth="1"/>
    <col min="10" max="10" width="15.21875" customWidth="1"/>
  </cols>
  <sheetData>
    <row r="1" spans="1:18" ht="13.8" x14ac:dyDescent="0.3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46" t="s">
        <v>40</v>
      </c>
      <c r="H1" s="147"/>
      <c r="I1" s="19"/>
      <c r="J1" s="149" t="s">
        <v>46</v>
      </c>
      <c r="K1" s="147"/>
      <c r="L1" s="147"/>
      <c r="M1" s="19"/>
      <c r="N1" s="19"/>
      <c r="O1" s="19"/>
      <c r="P1" s="19"/>
      <c r="Q1" s="19"/>
      <c r="R1" s="19"/>
    </row>
    <row r="2" spans="1:18" x14ac:dyDescent="0.25">
      <c r="A2" s="145" t="s">
        <v>59</v>
      </c>
      <c r="B2" s="145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1" customFormat="1" x14ac:dyDescent="0.25">
      <c r="A3" s="5"/>
      <c r="B3" s="4"/>
      <c r="C3" s="4"/>
      <c r="D3" s="4"/>
      <c r="E3" s="4"/>
      <c r="F3" s="4"/>
      <c r="G3" s="52" t="s">
        <v>173</v>
      </c>
      <c r="H3" s="24"/>
      <c r="I3" s="25"/>
      <c r="J3" s="134" t="s">
        <v>59</v>
      </c>
      <c r="K3" s="134"/>
      <c r="L3" s="35">
        <v>65</v>
      </c>
      <c r="M3" s="25"/>
      <c r="N3" s="25"/>
      <c r="O3" s="26"/>
      <c r="P3" s="26"/>
      <c r="Q3" s="26"/>
      <c r="R3" s="26"/>
    </row>
    <row r="4" spans="1:18" x14ac:dyDescent="0.25">
      <c r="A4" s="5"/>
      <c r="B4" s="4"/>
      <c r="C4" s="4"/>
      <c r="D4" s="4"/>
      <c r="E4" s="4"/>
      <c r="F4" s="4"/>
      <c r="G4" s="52" t="s">
        <v>174</v>
      </c>
      <c r="H4" s="24"/>
      <c r="I4" s="19"/>
      <c r="J4" s="134" t="s">
        <v>67</v>
      </c>
      <c r="K4" s="135"/>
      <c r="L4" s="35">
        <v>55</v>
      </c>
      <c r="M4" s="19"/>
      <c r="N4" s="19"/>
      <c r="O4" s="19"/>
      <c r="P4" s="19"/>
      <c r="Q4" s="19"/>
      <c r="R4" s="19"/>
    </row>
    <row r="5" spans="1:18" x14ac:dyDescent="0.25">
      <c r="A5" s="5"/>
      <c r="B5" s="4"/>
      <c r="C5" s="4"/>
      <c r="D5" s="4"/>
      <c r="E5" s="4"/>
      <c r="F5" s="4"/>
      <c r="G5" s="4" t="s">
        <v>175</v>
      </c>
      <c r="H5" s="24"/>
      <c r="I5" s="33"/>
      <c r="J5" s="134" t="s">
        <v>62</v>
      </c>
      <c r="K5" s="135"/>
      <c r="L5" s="35">
        <v>40</v>
      </c>
      <c r="M5" s="19"/>
      <c r="N5" s="19"/>
      <c r="O5" s="19"/>
      <c r="P5" s="19"/>
      <c r="Q5" s="19"/>
      <c r="R5" s="19"/>
    </row>
    <row r="6" spans="1:18" x14ac:dyDescent="0.25">
      <c r="A6" s="5"/>
      <c r="B6" s="4"/>
      <c r="C6" s="4"/>
      <c r="D6" s="4"/>
      <c r="E6" s="4"/>
      <c r="F6" s="4"/>
      <c r="G6" s="4"/>
      <c r="H6" s="24"/>
      <c r="I6" s="19"/>
      <c r="J6" s="134" t="s">
        <v>147</v>
      </c>
      <c r="K6" s="135"/>
      <c r="L6" s="35">
        <v>35</v>
      </c>
      <c r="M6" s="19"/>
      <c r="N6" s="19"/>
      <c r="O6" s="19"/>
      <c r="P6" s="19"/>
      <c r="Q6" s="19"/>
      <c r="R6" s="19"/>
    </row>
    <row r="7" spans="1:18" x14ac:dyDescent="0.25">
      <c r="A7" s="145" t="s">
        <v>67</v>
      </c>
      <c r="B7" s="145"/>
      <c r="C7" s="20"/>
      <c r="D7" s="21"/>
      <c r="E7" s="20"/>
      <c r="F7" s="20"/>
      <c r="G7" s="34"/>
      <c r="H7" s="31">
        <v>20</v>
      </c>
      <c r="I7" s="19"/>
      <c r="J7" s="134" t="s">
        <v>79</v>
      </c>
      <c r="K7" s="136"/>
      <c r="L7" s="35">
        <v>20</v>
      </c>
      <c r="M7" s="19"/>
      <c r="N7" s="19"/>
      <c r="O7" s="19"/>
      <c r="P7" s="19"/>
      <c r="Q7" s="19"/>
      <c r="R7" s="19"/>
    </row>
    <row r="8" spans="1:18" x14ac:dyDescent="0.25">
      <c r="A8" s="5"/>
      <c r="B8" s="4"/>
      <c r="C8" s="4"/>
      <c r="D8" s="4"/>
      <c r="E8" s="4"/>
      <c r="F8" s="4"/>
      <c r="G8" s="52" t="s">
        <v>176</v>
      </c>
      <c r="H8" s="24"/>
      <c r="J8" s="134" t="s">
        <v>141</v>
      </c>
      <c r="K8" s="134"/>
      <c r="L8" s="35">
        <v>18</v>
      </c>
    </row>
    <row r="9" spans="1:18" x14ac:dyDescent="0.25">
      <c r="A9" s="5"/>
      <c r="B9" s="4"/>
      <c r="C9" s="4"/>
      <c r="D9" s="4"/>
      <c r="E9" s="4"/>
      <c r="F9" s="4"/>
      <c r="G9" s="52"/>
      <c r="H9" s="24"/>
      <c r="J9" s="134" t="s">
        <v>171</v>
      </c>
      <c r="K9" s="134"/>
      <c r="L9" s="35">
        <v>10</v>
      </c>
    </row>
    <row r="10" spans="1:18" x14ac:dyDescent="0.25">
      <c r="A10" s="5"/>
      <c r="B10" s="4"/>
      <c r="C10" s="4"/>
      <c r="D10" s="4"/>
      <c r="E10" s="4"/>
      <c r="F10" s="4"/>
      <c r="G10" s="4"/>
      <c r="H10" s="24"/>
      <c r="J10" s="134" t="s">
        <v>92</v>
      </c>
      <c r="K10" s="134"/>
      <c r="L10" s="35">
        <v>8</v>
      </c>
    </row>
    <row r="11" spans="1:18" x14ac:dyDescent="0.25">
      <c r="A11" s="5"/>
      <c r="B11" s="4"/>
      <c r="C11" s="4"/>
      <c r="D11" s="4"/>
      <c r="E11" s="4"/>
      <c r="F11" s="4"/>
      <c r="G11" s="4"/>
      <c r="H11" s="24"/>
      <c r="J11" s="137"/>
      <c r="K11" s="138"/>
      <c r="L11" s="35"/>
    </row>
    <row r="12" spans="1:18" x14ac:dyDescent="0.25">
      <c r="A12" s="145" t="s">
        <v>141</v>
      </c>
      <c r="B12" s="145"/>
      <c r="C12" s="20"/>
      <c r="D12" s="21"/>
      <c r="E12" s="20"/>
      <c r="F12" s="20"/>
      <c r="G12" s="22"/>
      <c r="H12" s="31">
        <v>15</v>
      </c>
    </row>
    <row r="13" spans="1:18" x14ac:dyDescent="0.25">
      <c r="A13" s="5"/>
      <c r="B13" s="4"/>
      <c r="C13" s="4"/>
      <c r="D13" s="4"/>
      <c r="E13" s="4"/>
      <c r="F13" s="4"/>
      <c r="G13" s="52" t="s">
        <v>177</v>
      </c>
    </row>
    <row r="14" spans="1:18" x14ac:dyDescent="0.25">
      <c r="A14" s="5"/>
      <c r="B14" s="4"/>
      <c r="C14" s="4"/>
      <c r="D14" s="4"/>
      <c r="E14" s="4"/>
      <c r="F14" s="4"/>
      <c r="G14" s="4"/>
    </row>
    <row r="15" spans="1:18" x14ac:dyDescent="0.25">
      <c r="A15" s="5"/>
      <c r="B15" s="4"/>
      <c r="C15" s="4"/>
      <c r="D15" s="4"/>
      <c r="E15" s="4"/>
      <c r="F15" s="4"/>
      <c r="G15" s="4"/>
    </row>
    <row r="16" spans="1:18" x14ac:dyDescent="0.25">
      <c r="A16" s="5"/>
      <c r="B16" s="4"/>
      <c r="C16" s="4"/>
      <c r="D16" s="4"/>
      <c r="E16" s="4"/>
      <c r="F16" s="4"/>
      <c r="G16" s="4"/>
    </row>
    <row r="17" spans="1:27" x14ac:dyDescent="0.25">
      <c r="A17" s="145" t="s">
        <v>171</v>
      </c>
      <c r="B17" s="145"/>
      <c r="C17" s="20"/>
      <c r="D17" s="21"/>
      <c r="E17" s="20"/>
      <c r="F17" s="20"/>
      <c r="G17" s="22"/>
      <c r="H17" s="31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s="1" customFormat="1" x14ac:dyDescent="0.25">
      <c r="A18" s="5"/>
      <c r="B18" s="4"/>
      <c r="C18" s="4"/>
      <c r="D18" s="4"/>
      <c r="E18" s="4"/>
      <c r="F18" s="4"/>
      <c r="G18" s="52" t="s">
        <v>178</v>
      </c>
      <c r="H18" s="24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" customFormat="1" x14ac:dyDescent="0.25">
      <c r="A19" s="5"/>
      <c r="B19" s="4"/>
      <c r="C19" s="4"/>
      <c r="D19" s="4"/>
      <c r="E19" s="4"/>
      <c r="F19" s="4"/>
      <c r="G19" s="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5">
      <c r="A20" s="5"/>
      <c r="B20" s="4"/>
      <c r="C20" s="4"/>
      <c r="D20" s="4"/>
      <c r="E20" s="4"/>
      <c r="F20" s="4"/>
      <c r="G20" s="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25">
      <c r="A21" s="145" t="s">
        <v>62</v>
      </c>
      <c r="B21" s="145"/>
      <c r="C21" s="20"/>
      <c r="D21" s="21"/>
      <c r="E21" s="20"/>
      <c r="F21" s="20"/>
      <c r="G21" s="22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s="1" customFormat="1" x14ac:dyDescent="0.25">
      <c r="A22" s="5"/>
      <c r="B22" s="4"/>
      <c r="C22" s="4"/>
      <c r="D22" s="4"/>
      <c r="E22" s="4"/>
      <c r="F22" s="4"/>
      <c r="G22" s="4" t="s">
        <v>179</v>
      </c>
      <c r="H22" s="24"/>
      <c r="I22" s="25"/>
      <c r="J22" s="25"/>
      <c r="K22" s="25"/>
      <c r="L22" s="25"/>
      <c r="M22" s="25"/>
      <c r="N22" s="25"/>
      <c r="O22" s="26"/>
    </row>
    <row r="23" spans="1:27" x14ac:dyDescent="0.25">
      <c r="A23" s="145"/>
      <c r="B23" s="145"/>
      <c r="C23" s="20"/>
      <c r="D23" s="21"/>
      <c r="E23" s="20"/>
      <c r="F23" s="20"/>
      <c r="G23" s="22"/>
      <c r="H23" s="31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s="1" customFormat="1" x14ac:dyDescent="0.25">
      <c r="A24" s="5"/>
      <c r="B24" s="4"/>
      <c r="C24" s="4"/>
      <c r="D24" s="4"/>
      <c r="E24" s="4"/>
      <c r="F24" s="4"/>
      <c r="G24" s="4"/>
      <c r="H24" s="24"/>
      <c r="I24" s="25"/>
      <c r="J24" s="25"/>
      <c r="K24" s="25"/>
      <c r="L24" s="25"/>
      <c r="M24" s="25"/>
      <c r="N24" s="25"/>
      <c r="O24" s="26"/>
    </row>
    <row r="25" spans="1:27" x14ac:dyDescent="0.25">
      <c r="A25" s="145"/>
      <c r="B25" s="145"/>
      <c r="C25" s="20"/>
      <c r="D25" s="21"/>
      <c r="E25" s="20"/>
      <c r="F25" s="20"/>
      <c r="G25" s="22"/>
      <c r="H25" s="60">
        <v>3</v>
      </c>
    </row>
    <row r="26" spans="1:27" x14ac:dyDescent="0.25">
      <c r="A26" s="5"/>
      <c r="B26" s="4"/>
      <c r="C26" s="4"/>
      <c r="D26" s="4"/>
      <c r="E26" s="4"/>
      <c r="F26" s="4"/>
      <c r="G26" s="52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7" s="1" customFormat="1" x14ac:dyDescent="0.25">
      <c r="A27" s="5"/>
      <c r="B27" s="4"/>
      <c r="C27" s="4"/>
      <c r="D27" s="4"/>
      <c r="E27" s="4"/>
      <c r="F27" s="4"/>
      <c r="G27" s="4"/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s="1" customFormat="1" x14ac:dyDescent="0.25">
      <c r="A28" s="5"/>
      <c r="B28" s="4"/>
      <c r="C28" s="4"/>
      <c r="D28" s="4"/>
      <c r="E28" s="4"/>
      <c r="F28" s="4"/>
      <c r="G28" s="4"/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" customFormat="1" x14ac:dyDescent="0.25">
      <c r="A29" s="145"/>
      <c r="B29" s="145"/>
      <c r="C29" s="20"/>
      <c r="D29" s="21"/>
      <c r="E29" s="20"/>
      <c r="F29" s="20"/>
      <c r="G29" s="22"/>
      <c r="H29" s="62">
        <v>2</v>
      </c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1" customFormat="1" x14ac:dyDescent="0.25">
      <c r="A30" s="5"/>
      <c r="B30" s="4"/>
      <c r="C30" s="4"/>
      <c r="D30" s="4"/>
      <c r="E30" s="4"/>
      <c r="F30" s="4"/>
      <c r="G30" s="52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x14ac:dyDescent="0.25">
      <c r="A31" s="5"/>
      <c r="B31" s="4"/>
      <c r="C31" s="4"/>
      <c r="D31" s="4"/>
      <c r="E31" s="4"/>
      <c r="F31" s="4"/>
      <c r="G31" s="4"/>
    </row>
    <row r="32" spans="1:27" x14ac:dyDescent="0.25">
      <c r="A32" s="5"/>
      <c r="B32" s="4"/>
      <c r="C32" s="4"/>
      <c r="D32" s="4"/>
      <c r="E32" s="4"/>
      <c r="F32" s="4"/>
      <c r="G32" s="4"/>
    </row>
  </sheetData>
  <mergeCells count="10">
    <mergeCell ref="J1:L1"/>
    <mergeCell ref="A2:B2"/>
    <mergeCell ref="A7:B7"/>
    <mergeCell ref="A12:B12"/>
    <mergeCell ref="A17:B17"/>
    <mergeCell ref="A21:B21"/>
    <mergeCell ref="A23:B23"/>
    <mergeCell ref="A25:B25"/>
    <mergeCell ref="A29:B29"/>
    <mergeCell ref="G1:H1"/>
  </mergeCells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2"/>
  <sheetViews>
    <sheetView workbookViewId="0">
      <selection activeCell="J3" sqref="J3:L10"/>
    </sheetView>
  </sheetViews>
  <sheetFormatPr baseColWidth="10" defaultRowHeight="13.2" x14ac:dyDescent="0.25"/>
  <cols>
    <col min="1" max="1" width="18.88671875" style="16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7" customWidth="1"/>
    <col min="8" max="8" width="3" bestFit="1" customWidth="1"/>
  </cols>
  <sheetData>
    <row r="1" spans="1:18" ht="13.8" x14ac:dyDescent="0.3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46" t="s">
        <v>40</v>
      </c>
      <c r="H1" s="147"/>
      <c r="I1" s="19"/>
      <c r="J1" s="149" t="s">
        <v>47</v>
      </c>
      <c r="K1" s="147"/>
      <c r="L1" s="147"/>
      <c r="M1" s="19"/>
      <c r="N1" s="19"/>
      <c r="O1" s="19"/>
      <c r="P1" s="19"/>
      <c r="Q1" s="19"/>
      <c r="R1" s="19"/>
    </row>
    <row r="2" spans="1:18" x14ac:dyDescent="0.25">
      <c r="A2" s="145" t="s">
        <v>62</v>
      </c>
      <c r="B2" s="145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1" customFormat="1" x14ac:dyDescent="0.25">
      <c r="A3" s="5"/>
      <c r="B3" s="4"/>
      <c r="C3" s="4"/>
      <c r="D3" s="4"/>
      <c r="E3" s="4"/>
      <c r="F3" s="4"/>
      <c r="G3" s="52" t="s">
        <v>185</v>
      </c>
      <c r="H3" s="24"/>
      <c r="I3" s="25"/>
      <c r="J3" s="134" t="s">
        <v>67</v>
      </c>
      <c r="K3" s="134"/>
      <c r="L3" s="35">
        <v>70</v>
      </c>
      <c r="M3" s="25"/>
      <c r="N3" s="25"/>
      <c r="O3" s="26"/>
      <c r="P3" s="26"/>
      <c r="Q3" s="26"/>
      <c r="R3" s="26"/>
    </row>
    <row r="4" spans="1:18" x14ac:dyDescent="0.25">
      <c r="A4" s="5"/>
      <c r="B4" s="4"/>
      <c r="C4" s="4"/>
      <c r="D4" s="4"/>
      <c r="E4" s="4"/>
      <c r="F4" s="4"/>
      <c r="G4" s="52" t="s">
        <v>186</v>
      </c>
      <c r="H4" s="24"/>
      <c r="I4" s="19"/>
      <c r="J4" s="134" t="s">
        <v>62</v>
      </c>
      <c r="K4" s="135"/>
      <c r="L4" s="35">
        <v>70</v>
      </c>
      <c r="M4" s="19"/>
      <c r="N4" s="19"/>
      <c r="O4" s="19"/>
      <c r="P4" s="19"/>
      <c r="Q4" s="19"/>
      <c r="R4" s="19"/>
    </row>
    <row r="5" spans="1:18" x14ac:dyDescent="0.25">
      <c r="A5" s="5"/>
      <c r="B5" s="4"/>
      <c r="C5" s="4"/>
      <c r="D5" s="4"/>
      <c r="E5" s="4"/>
      <c r="F5" s="4"/>
      <c r="G5" s="4"/>
      <c r="H5" s="24"/>
      <c r="I5" s="33"/>
      <c r="J5" s="134" t="s">
        <v>59</v>
      </c>
      <c r="K5" s="135"/>
      <c r="L5" s="35">
        <v>65</v>
      </c>
      <c r="M5" s="19"/>
      <c r="N5" s="19"/>
      <c r="O5" s="19"/>
      <c r="P5" s="19"/>
      <c r="Q5" s="19"/>
      <c r="R5" s="19"/>
    </row>
    <row r="6" spans="1:18" x14ac:dyDescent="0.25">
      <c r="A6" s="5"/>
      <c r="B6" s="4"/>
      <c r="C6" s="4"/>
      <c r="D6" s="4"/>
      <c r="E6" s="4"/>
      <c r="F6" s="4"/>
      <c r="G6" s="4"/>
      <c r="H6" s="24"/>
      <c r="I6" s="19"/>
      <c r="J6" s="134" t="s">
        <v>147</v>
      </c>
      <c r="K6" s="135"/>
      <c r="L6" s="35">
        <v>45</v>
      </c>
      <c r="M6" s="19"/>
      <c r="N6" s="19"/>
      <c r="O6" s="19"/>
      <c r="P6" s="19"/>
      <c r="Q6" s="19"/>
      <c r="R6" s="19"/>
    </row>
    <row r="7" spans="1:18" x14ac:dyDescent="0.25">
      <c r="A7" s="145" t="s">
        <v>79</v>
      </c>
      <c r="B7" s="145"/>
      <c r="C7" s="20"/>
      <c r="D7" s="21"/>
      <c r="E7" s="20"/>
      <c r="F7" s="20"/>
      <c r="G7" s="34"/>
      <c r="H7" s="31">
        <v>20</v>
      </c>
      <c r="I7" s="19"/>
      <c r="J7" s="134" t="s">
        <v>79</v>
      </c>
      <c r="K7" s="136"/>
      <c r="L7" s="35">
        <v>40</v>
      </c>
      <c r="M7" s="19"/>
      <c r="N7" s="19"/>
      <c r="O7" s="19"/>
      <c r="P7" s="19"/>
      <c r="Q7" s="19"/>
      <c r="R7" s="19"/>
    </row>
    <row r="8" spans="1:18" x14ac:dyDescent="0.25">
      <c r="A8" s="5"/>
      <c r="B8" s="4"/>
      <c r="C8" s="4"/>
      <c r="D8" s="4"/>
      <c r="E8" s="4"/>
      <c r="F8" s="4"/>
      <c r="G8" s="52" t="s">
        <v>187</v>
      </c>
      <c r="H8" s="24"/>
      <c r="J8" s="134" t="s">
        <v>141</v>
      </c>
      <c r="K8" s="134"/>
      <c r="L8" s="35">
        <v>18</v>
      </c>
    </row>
    <row r="9" spans="1:18" x14ac:dyDescent="0.25">
      <c r="A9" s="5"/>
      <c r="B9" s="4"/>
      <c r="C9" s="4"/>
      <c r="D9" s="4"/>
      <c r="E9" s="4"/>
      <c r="F9" s="4"/>
      <c r="G9" s="52" t="s">
        <v>188</v>
      </c>
      <c r="H9" s="24"/>
      <c r="J9" s="134" t="s">
        <v>92</v>
      </c>
      <c r="K9" s="134"/>
      <c r="L9" s="35">
        <v>13</v>
      </c>
    </row>
    <row r="10" spans="1:18" x14ac:dyDescent="0.25">
      <c r="A10" s="5"/>
      <c r="B10" s="4"/>
      <c r="C10" s="4"/>
      <c r="D10" s="4"/>
      <c r="E10" s="4"/>
      <c r="F10" s="4"/>
      <c r="G10" s="4"/>
      <c r="H10" s="24"/>
      <c r="J10" s="134" t="s">
        <v>171</v>
      </c>
      <c r="K10" s="134"/>
      <c r="L10" s="35">
        <v>10</v>
      </c>
    </row>
    <row r="11" spans="1:18" x14ac:dyDescent="0.25">
      <c r="A11" s="5"/>
      <c r="B11" s="4"/>
      <c r="C11" s="4"/>
      <c r="D11" s="4"/>
      <c r="E11" s="4"/>
      <c r="F11" s="4"/>
      <c r="G11" s="4"/>
      <c r="H11" s="24"/>
      <c r="J11" s="137"/>
      <c r="K11" s="138"/>
      <c r="L11" s="35"/>
    </row>
    <row r="12" spans="1:18" x14ac:dyDescent="0.25">
      <c r="A12" s="145" t="s">
        <v>67</v>
      </c>
      <c r="B12" s="145"/>
      <c r="C12" s="20"/>
      <c r="D12" s="21"/>
      <c r="E12" s="20"/>
      <c r="F12" s="20"/>
      <c r="G12" s="22"/>
      <c r="H12" s="31">
        <v>15</v>
      </c>
    </row>
    <row r="13" spans="1:18" x14ac:dyDescent="0.25">
      <c r="A13" s="5"/>
      <c r="B13" s="4"/>
      <c r="C13" s="4"/>
      <c r="D13" s="4"/>
      <c r="E13" s="4"/>
      <c r="F13" s="4"/>
      <c r="G13" s="52" t="s">
        <v>189</v>
      </c>
    </row>
    <row r="14" spans="1:18" x14ac:dyDescent="0.25">
      <c r="A14" s="5"/>
      <c r="B14" s="4"/>
      <c r="C14" s="4"/>
      <c r="D14" s="4"/>
      <c r="E14" s="4"/>
      <c r="F14" s="4"/>
      <c r="G14" s="4" t="s">
        <v>190</v>
      </c>
    </row>
    <row r="15" spans="1:18" x14ac:dyDescent="0.25">
      <c r="A15" s="5"/>
      <c r="B15" s="4"/>
      <c r="C15" s="4"/>
      <c r="D15" s="4"/>
      <c r="E15" s="4"/>
      <c r="F15" s="4"/>
      <c r="G15" s="4"/>
    </row>
    <row r="16" spans="1:18" x14ac:dyDescent="0.25">
      <c r="A16" s="5"/>
      <c r="B16" s="4"/>
      <c r="C16" s="4"/>
      <c r="D16" s="4"/>
      <c r="E16" s="4"/>
      <c r="F16" s="4"/>
      <c r="G16" s="4"/>
    </row>
    <row r="17" spans="1:27" x14ac:dyDescent="0.25">
      <c r="A17" s="145" t="s">
        <v>58</v>
      </c>
      <c r="B17" s="145"/>
      <c r="C17" s="20"/>
      <c r="D17" s="21"/>
      <c r="E17" s="20"/>
      <c r="F17" s="20"/>
      <c r="G17" s="22"/>
      <c r="H17" s="31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s="1" customFormat="1" x14ac:dyDescent="0.25">
      <c r="A18" s="5"/>
      <c r="B18" s="4"/>
      <c r="C18" s="4"/>
      <c r="D18" s="4"/>
      <c r="E18" s="4"/>
      <c r="F18" s="4"/>
      <c r="G18" s="52" t="s">
        <v>191</v>
      </c>
      <c r="H18" s="24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" customFormat="1" x14ac:dyDescent="0.25">
      <c r="A19" s="5"/>
      <c r="B19" s="4"/>
      <c r="C19" s="4"/>
      <c r="D19" s="4"/>
      <c r="E19" s="4"/>
      <c r="F19" s="4"/>
      <c r="G19" s="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5">
      <c r="A20" s="5"/>
      <c r="B20" s="4"/>
      <c r="C20" s="4"/>
      <c r="D20" s="4"/>
      <c r="E20" s="4"/>
      <c r="F20" s="4"/>
      <c r="G20" s="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25">
      <c r="A21" s="145" t="s">
        <v>92</v>
      </c>
      <c r="B21" s="145"/>
      <c r="C21" s="20"/>
      <c r="D21" s="21"/>
      <c r="E21" s="20"/>
      <c r="F21" s="20"/>
      <c r="G21" s="22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s="1" customFormat="1" x14ac:dyDescent="0.25">
      <c r="A22" s="5"/>
      <c r="B22" s="4"/>
      <c r="C22" s="4"/>
      <c r="D22" s="4"/>
      <c r="E22" s="4"/>
      <c r="F22" s="4"/>
      <c r="G22" s="4" t="s">
        <v>192</v>
      </c>
      <c r="H22" s="24"/>
      <c r="I22" s="25"/>
      <c r="J22" s="25"/>
      <c r="K22" s="25"/>
      <c r="L22" s="25"/>
      <c r="M22" s="25"/>
      <c r="N22" s="25"/>
      <c r="O22" s="26"/>
    </row>
    <row r="23" spans="1:27" x14ac:dyDescent="0.25">
      <c r="A23" s="145"/>
      <c r="B23" s="145"/>
      <c r="C23" s="20"/>
      <c r="D23" s="21"/>
      <c r="E23" s="20"/>
      <c r="F23" s="20"/>
      <c r="G23" s="22"/>
      <c r="H23" s="31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s="1" customFormat="1" x14ac:dyDescent="0.25">
      <c r="A24" s="5"/>
      <c r="B24" s="4"/>
      <c r="C24" s="4"/>
      <c r="D24" s="4"/>
      <c r="E24" s="4"/>
      <c r="F24" s="4"/>
      <c r="G24" s="4"/>
      <c r="H24" s="24"/>
      <c r="I24" s="25"/>
      <c r="J24" s="25"/>
      <c r="K24" s="25"/>
      <c r="L24" s="25"/>
      <c r="M24" s="25"/>
      <c r="N24" s="25"/>
      <c r="O24" s="26"/>
    </row>
    <row r="25" spans="1:27" x14ac:dyDescent="0.25">
      <c r="A25" s="145"/>
      <c r="B25" s="145"/>
      <c r="C25" s="20"/>
      <c r="D25" s="21"/>
      <c r="E25" s="20"/>
      <c r="F25" s="20"/>
      <c r="G25" s="22"/>
      <c r="H25" s="60">
        <v>3</v>
      </c>
    </row>
    <row r="26" spans="1:27" x14ac:dyDescent="0.25">
      <c r="A26" s="5"/>
      <c r="B26" s="4"/>
      <c r="C26" s="4"/>
      <c r="D26" s="4"/>
      <c r="E26" s="4"/>
      <c r="F26" s="4"/>
      <c r="G26" s="52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7" s="1" customFormat="1" x14ac:dyDescent="0.25">
      <c r="A27" s="5"/>
      <c r="B27" s="4"/>
      <c r="C27" s="4"/>
      <c r="D27" s="4"/>
      <c r="E27" s="4"/>
      <c r="F27" s="4"/>
      <c r="G27" s="4"/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s="1" customFormat="1" x14ac:dyDescent="0.25">
      <c r="A28" s="5"/>
      <c r="B28" s="4"/>
      <c r="C28" s="4"/>
      <c r="D28" s="4"/>
      <c r="E28" s="4"/>
      <c r="F28" s="4"/>
      <c r="G28" s="4"/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" customFormat="1" x14ac:dyDescent="0.25">
      <c r="A29" s="145"/>
      <c r="B29" s="145"/>
      <c r="C29" s="20"/>
      <c r="D29" s="21"/>
      <c r="E29" s="20"/>
      <c r="F29" s="20"/>
      <c r="G29" s="22"/>
      <c r="H29" s="62">
        <v>2</v>
      </c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1" customFormat="1" x14ac:dyDescent="0.25">
      <c r="A30" s="5"/>
      <c r="B30" s="4"/>
      <c r="C30" s="4"/>
      <c r="D30" s="4"/>
      <c r="E30" s="4"/>
      <c r="F30" s="4"/>
      <c r="G30" s="52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x14ac:dyDescent="0.25">
      <c r="A31" s="5"/>
      <c r="B31" s="4"/>
      <c r="C31" s="4"/>
      <c r="D31" s="4"/>
      <c r="E31" s="4"/>
      <c r="F31" s="4"/>
      <c r="G31" s="4"/>
    </row>
    <row r="32" spans="1:27" x14ac:dyDescent="0.25">
      <c r="A32" s="5"/>
      <c r="B32" s="4"/>
      <c r="C32" s="4"/>
      <c r="D32" s="4"/>
      <c r="E32" s="4"/>
      <c r="F32" s="4"/>
      <c r="G32" s="4"/>
    </row>
  </sheetData>
  <mergeCells count="10">
    <mergeCell ref="J1:L1"/>
    <mergeCell ref="A2:B2"/>
    <mergeCell ref="A7:B7"/>
    <mergeCell ref="A12:B12"/>
    <mergeCell ref="A17:B17"/>
    <mergeCell ref="A21:B21"/>
    <mergeCell ref="A23:B23"/>
    <mergeCell ref="A25:B25"/>
    <mergeCell ref="A29:B29"/>
    <mergeCell ref="G1:H1"/>
  </mergeCells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35"/>
  <sheetViews>
    <sheetView workbookViewId="0">
      <selection activeCell="J3" sqref="J3:L11"/>
    </sheetView>
  </sheetViews>
  <sheetFormatPr baseColWidth="10" defaultRowHeight="13.2" x14ac:dyDescent="0.25"/>
  <cols>
    <col min="1" max="1" width="18.88671875" style="16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7" customWidth="1"/>
    <col min="8" max="8" width="3" bestFit="1" customWidth="1"/>
  </cols>
  <sheetData>
    <row r="1" spans="1:18" ht="13.8" x14ac:dyDescent="0.3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46" t="s">
        <v>40</v>
      </c>
      <c r="H1" s="147"/>
      <c r="I1" s="19"/>
      <c r="J1" s="149" t="s">
        <v>49</v>
      </c>
      <c r="K1" s="147"/>
      <c r="L1" s="147"/>
      <c r="M1" s="19"/>
      <c r="N1" s="19"/>
      <c r="O1" s="19"/>
      <c r="P1" s="19"/>
      <c r="Q1" s="19"/>
      <c r="R1" s="19"/>
    </row>
    <row r="2" spans="1:18" x14ac:dyDescent="0.25">
      <c r="A2" s="145" t="s">
        <v>62</v>
      </c>
      <c r="B2" s="145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1" customFormat="1" x14ac:dyDescent="0.25">
      <c r="A3" s="5"/>
      <c r="B3" s="4"/>
      <c r="C3" s="4"/>
      <c r="D3" s="4"/>
      <c r="E3" s="4"/>
      <c r="F3" s="4"/>
      <c r="G3" s="52" t="s">
        <v>222</v>
      </c>
      <c r="H3" s="24"/>
      <c r="I3" s="25"/>
      <c r="J3" s="134" t="s">
        <v>62</v>
      </c>
      <c r="K3" s="135"/>
      <c r="L3" s="35">
        <v>100</v>
      </c>
      <c r="M3" s="25"/>
      <c r="N3" s="25"/>
      <c r="O3" s="26"/>
      <c r="P3" s="26"/>
      <c r="Q3" s="26"/>
      <c r="R3" s="26"/>
    </row>
    <row r="4" spans="1:18" x14ac:dyDescent="0.25">
      <c r="A4" s="5"/>
      <c r="B4" s="4"/>
      <c r="C4" s="4"/>
      <c r="D4" s="4"/>
      <c r="E4" s="4"/>
      <c r="F4" s="4"/>
      <c r="G4" s="52" t="s">
        <v>223</v>
      </c>
      <c r="H4" s="24"/>
      <c r="I4" s="19"/>
      <c r="J4" s="134" t="s">
        <v>67</v>
      </c>
      <c r="K4" s="135"/>
      <c r="L4" s="35">
        <v>80</v>
      </c>
      <c r="M4" s="19"/>
      <c r="N4" s="19"/>
      <c r="O4" s="19"/>
      <c r="P4" s="19"/>
      <c r="Q4" s="19"/>
      <c r="R4" s="19"/>
    </row>
    <row r="5" spans="1:18" x14ac:dyDescent="0.25">
      <c r="A5" s="5"/>
      <c r="B5" s="4"/>
      <c r="C5" s="4"/>
      <c r="D5" s="4"/>
      <c r="E5" s="4"/>
      <c r="F5" s="4"/>
      <c r="G5" s="4" t="s">
        <v>224</v>
      </c>
      <c r="H5" s="24"/>
      <c r="I5" s="33"/>
      <c r="J5" s="134" t="s">
        <v>59</v>
      </c>
      <c r="K5" s="135"/>
      <c r="L5" s="35">
        <v>69</v>
      </c>
      <c r="M5" s="19"/>
      <c r="N5" s="19"/>
      <c r="O5" s="19"/>
      <c r="P5" s="19"/>
      <c r="Q5" s="19"/>
      <c r="R5" s="19"/>
    </row>
    <row r="6" spans="1:18" x14ac:dyDescent="0.25">
      <c r="A6" s="5"/>
      <c r="B6" s="4"/>
      <c r="C6" s="4"/>
      <c r="D6" s="4"/>
      <c r="E6" s="4"/>
      <c r="F6" s="4"/>
      <c r="G6" s="4"/>
      <c r="H6" s="24"/>
      <c r="I6" s="19"/>
      <c r="J6" s="134" t="s">
        <v>147</v>
      </c>
      <c r="K6" s="135"/>
      <c r="L6" s="35">
        <v>45</v>
      </c>
      <c r="M6" s="19"/>
      <c r="N6" s="19"/>
      <c r="O6" s="19"/>
      <c r="P6" s="19"/>
      <c r="Q6" s="19"/>
      <c r="R6" s="19"/>
    </row>
    <row r="7" spans="1:18" x14ac:dyDescent="0.25">
      <c r="A7" s="145" t="s">
        <v>92</v>
      </c>
      <c r="B7" s="145"/>
      <c r="C7" s="20"/>
      <c r="D7" s="21"/>
      <c r="E7" s="20"/>
      <c r="F7" s="20"/>
      <c r="G7" s="34"/>
      <c r="H7" s="31">
        <v>20</v>
      </c>
      <c r="I7" s="19"/>
      <c r="J7" s="134" t="s">
        <v>79</v>
      </c>
      <c r="K7" s="136"/>
      <c r="L7" s="35">
        <v>45</v>
      </c>
      <c r="M7" s="19"/>
      <c r="N7" s="19"/>
      <c r="O7" s="19"/>
      <c r="P7" s="19"/>
      <c r="Q7" s="19"/>
      <c r="R7" s="19"/>
    </row>
    <row r="8" spans="1:18" x14ac:dyDescent="0.25">
      <c r="A8" s="5"/>
      <c r="B8" s="4"/>
      <c r="C8" s="4"/>
      <c r="D8" s="4"/>
      <c r="E8" s="4"/>
      <c r="F8" s="4"/>
      <c r="G8" s="52" t="s">
        <v>225</v>
      </c>
      <c r="H8" s="24"/>
      <c r="J8" s="134" t="s">
        <v>141</v>
      </c>
      <c r="K8" s="134"/>
      <c r="L8" s="35">
        <v>33</v>
      </c>
    </row>
    <row r="9" spans="1:18" x14ac:dyDescent="0.25">
      <c r="A9" s="5"/>
      <c r="B9" s="4"/>
      <c r="C9" s="4"/>
      <c r="D9" s="4"/>
      <c r="E9" s="4"/>
      <c r="F9" s="4"/>
      <c r="G9" s="52" t="s">
        <v>226</v>
      </c>
      <c r="H9" s="24"/>
      <c r="J9" s="134" t="s">
        <v>92</v>
      </c>
      <c r="K9" s="134"/>
      <c r="L9" s="35">
        <v>33</v>
      </c>
    </row>
    <row r="10" spans="1:18" x14ac:dyDescent="0.25">
      <c r="A10" s="5"/>
      <c r="B10" s="4"/>
      <c r="C10" s="4"/>
      <c r="D10" s="4"/>
      <c r="E10" s="4"/>
      <c r="F10" s="4"/>
      <c r="G10" s="4" t="s">
        <v>227</v>
      </c>
      <c r="H10" s="24"/>
      <c r="J10" s="134" t="s">
        <v>171</v>
      </c>
      <c r="K10" s="134"/>
      <c r="L10" s="35">
        <v>13</v>
      </c>
    </row>
    <row r="11" spans="1:18" x14ac:dyDescent="0.25">
      <c r="A11" s="5"/>
      <c r="B11" s="4"/>
      <c r="C11" s="4"/>
      <c r="D11" s="4"/>
      <c r="E11" s="4"/>
      <c r="F11" s="4"/>
      <c r="G11" s="4"/>
      <c r="H11" s="24"/>
      <c r="J11" s="64" t="s">
        <v>240</v>
      </c>
      <c r="L11" s="63">
        <v>2</v>
      </c>
    </row>
    <row r="12" spans="1:18" x14ac:dyDescent="0.25">
      <c r="A12" s="145" t="s">
        <v>141</v>
      </c>
      <c r="B12" s="145"/>
      <c r="C12" s="20"/>
      <c r="D12" s="21"/>
      <c r="E12" s="20"/>
      <c r="F12" s="20"/>
      <c r="G12" s="22"/>
      <c r="H12" s="31">
        <v>15</v>
      </c>
    </row>
    <row r="13" spans="1:18" x14ac:dyDescent="0.25">
      <c r="A13" s="5"/>
      <c r="B13" s="4"/>
      <c r="C13" s="4"/>
      <c r="D13" s="4"/>
      <c r="E13" s="4"/>
      <c r="F13" s="4"/>
      <c r="G13" s="52" t="s">
        <v>228</v>
      </c>
    </row>
    <row r="14" spans="1:18" x14ac:dyDescent="0.25">
      <c r="A14" s="5"/>
      <c r="B14" s="4"/>
      <c r="C14" s="4"/>
      <c r="D14" s="4"/>
      <c r="E14" s="4"/>
      <c r="F14" s="4"/>
      <c r="G14" s="4" t="s">
        <v>229</v>
      </c>
    </row>
    <row r="15" spans="1:18" x14ac:dyDescent="0.25">
      <c r="A15" s="5"/>
      <c r="B15" s="4"/>
      <c r="C15" s="4"/>
      <c r="D15" s="4"/>
      <c r="E15" s="4"/>
      <c r="F15" s="4"/>
      <c r="G15" s="4" t="s">
        <v>230</v>
      </c>
    </row>
    <row r="16" spans="1:18" x14ac:dyDescent="0.25">
      <c r="A16" s="5"/>
      <c r="B16" s="4"/>
      <c r="C16" s="4"/>
      <c r="D16" s="4"/>
      <c r="E16" s="4"/>
      <c r="F16" s="4"/>
      <c r="G16" s="4"/>
    </row>
    <row r="17" spans="1:27" x14ac:dyDescent="0.25">
      <c r="A17" s="145" t="s">
        <v>67</v>
      </c>
      <c r="B17" s="145"/>
      <c r="C17" s="20"/>
      <c r="D17" s="21"/>
      <c r="E17" s="20"/>
      <c r="F17" s="20"/>
      <c r="G17" s="22"/>
      <c r="H17" s="31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s="1" customFormat="1" x14ac:dyDescent="0.25">
      <c r="A18" s="5"/>
      <c r="B18" s="4"/>
      <c r="C18" s="4"/>
      <c r="D18" s="4"/>
      <c r="E18" s="4"/>
      <c r="F18" s="4"/>
      <c r="G18" s="52" t="s">
        <v>231</v>
      </c>
      <c r="H18" s="24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" customFormat="1" x14ac:dyDescent="0.25">
      <c r="A19" s="5"/>
      <c r="B19" s="4"/>
      <c r="C19" s="4"/>
      <c r="D19" s="4"/>
      <c r="E19" s="4"/>
      <c r="F19" s="4"/>
      <c r="G19" s="4" t="s">
        <v>232</v>
      </c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5">
      <c r="A20" s="5"/>
      <c r="B20" s="4"/>
      <c r="C20" s="4"/>
      <c r="D20" s="4"/>
      <c r="E20" s="4"/>
      <c r="F20" s="4"/>
      <c r="G20" s="4" t="s">
        <v>233</v>
      </c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25">
      <c r="A21" s="145" t="s">
        <v>79</v>
      </c>
      <c r="B21" s="145"/>
      <c r="C21" s="20"/>
      <c r="D21" s="21"/>
      <c r="E21" s="20"/>
      <c r="F21" s="20"/>
      <c r="G21" s="22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s="1" customFormat="1" x14ac:dyDescent="0.25">
      <c r="A22" s="5"/>
      <c r="B22" s="5"/>
      <c r="C22" s="5"/>
      <c r="D22" s="5"/>
      <c r="E22" s="5"/>
      <c r="F22" s="5"/>
      <c r="G22" s="99" t="s">
        <v>234</v>
      </c>
      <c r="H22" s="24"/>
      <c r="I22" s="25"/>
      <c r="J22" s="25"/>
      <c r="K22" s="25"/>
      <c r="L22" s="25"/>
      <c r="M22" s="25"/>
      <c r="N22" s="25"/>
      <c r="O22" s="26"/>
    </row>
    <row r="23" spans="1:27" s="1" customFormat="1" x14ac:dyDescent="0.25">
      <c r="A23" s="5"/>
      <c r="B23" s="5"/>
      <c r="C23" s="5"/>
      <c r="D23" s="5"/>
      <c r="E23" s="5"/>
      <c r="F23" s="5"/>
      <c r="G23" s="99" t="s">
        <v>234</v>
      </c>
      <c r="H23" s="24"/>
      <c r="I23" s="25"/>
      <c r="J23" s="25"/>
      <c r="K23" s="25"/>
      <c r="L23" s="25"/>
      <c r="M23" s="25"/>
      <c r="N23" s="25"/>
      <c r="O23" s="26"/>
    </row>
    <row r="24" spans="1:27" s="1" customFormat="1" x14ac:dyDescent="0.25">
      <c r="A24" s="5"/>
      <c r="B24" s="5"/>
      <c r="C24" s="5"/>
      <c r="D24" s="5"/>
      <c r="E24" s="5"/>
      <c r="F24" s="5"/>
      <c r="G24" s="99" t="s">
        <v>235</v>
      </c>
      <c r="H24" s="24"/>
      <c r="I24" s="25"/>
      <c r="J24" s="25"/>
      <c r="K24" s="25"/>
      <c r="L24" s="25"/>
      <c r="M24" s="25"/>
      <c r="N24" s="25"/>
      <c r="O24" s="26"/>
    </row>
    <row r="25" spans="1:27" x14ac:dyDescent="0.25">
      <c r="A25" s="145" t="s">
        <v>59</v>
      </c>
      <c r="B25" s="145"/>
      <c r="C25" s="20"/>
      <c r="D25" s="21"/>
      <c r="E25" s="20"/>
      <c r="F25" s="20"/>
      <c r="G25" s="141"/>
      <c r="H25" s="31">
        <v>4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27" s="1" customFormat="1" x14ac:dyDescent="0.25">
      <c r="A26" s="5"/>
      <c r="B26" s="4"/>
      <c r="C26" s="4"/>
      <c r="D26" s="4"/>
      <c r="E26" s="4"/>
      <c r="F26" s="4"/>
      <c r="G26" s="99" t="s">
        <v>236</v>
      </c>
      <c r="H26" s="24"/>
      <c r="I26" s="25"/>
      <c r="J26" s="25"/>
      <c r="K26" s="25"/>
      <c r="L26" s="25"/>
      <c r="M26" s="25"/>
      <c r="N26" s="25"/>
      <c r="O26" s="26"/>
    </row>
    <row r="27" spans="1:27" s="1" customFormat="1" x14ac:dyDescent="0.25">
      <c r="A27" s="5"/>
      <c r="B27" s="4"/>
      <c r="C27" s="4"/>
      <c r="D27" s="4"/>
      <c r="E27" s="4"/>
      <c r="F27" s="4"/>
      <c r="G27" s="99" t="s">
        <v>237</v>
      </c>
      <c r="H27" s="24"/>
      <c r="I27" s="25"/>
      <c r="J27" s="25"/>
      <c r="K27" s="25"/>
      <c r="L27" s="25"/>
      <c r="M27" s="25"/>
      <c r="N27" s="25"/>
      <c r="O27" s="26"/>
    </row>
    <row r="28" spans="1:27" x14ac:dyDescent="0.25">
      <c r="A28" s="145" t="s">
        <v>171</v>
      </c>
      <c r="B28" s="145"/>
      <c r="C28" s="20"/>
      <c r="D28" s="21"/>
      <c r="E28" s="20"/>
      <c r="F28" s="20"/>
      <c r="G28" s="141"/>
      <c r="H28" s="60">
        <v>3</v>
      </c>
    </row>
    <row r="29" spans="1:27" x14ac:dyDescent="0.25">
      <c r="A29" s="5"/>
      <c r="B29" s="4"/>
      <c r="C29" s="4"/>
      <c r="D29" s="4"/>
      <c r="E29" s="4"/>
      <c r="F29" s="4"/>
      <c r="G29" s="142" t="s">
        <v>238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27" s="1" customFormat="1" x14ac:dyDescent="0.25">
      <c r="A30" s="5"/>
      <c r="B30" s="4"/>
      <c r="C30" s="4"/>
      <c r="D30" s="4"/>
      <c r="E30" s="4"/>
      <c r="F30" s="4"/>
      <c r="G30" s="99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s="1" customFormat="1" x14ac:dyDescent="0.25">
      <c r="A31" s="5"/>
      <c r="B31" s="4"/>
      <c r="C31" s="4"/>
      <c r="D31" s="4"/>
      <c r="E31" s="4"/>
      <c r="F31" s="4"/>
      <c r="G31" s="99"/>
      <c r="I31" s="25"/>
      <c r="J31" s="25"/>
      <c r="K31" s="25"/>
      <c r="L31" s="25"/>
      <c r="M31" s="25"/>
      <c r="N31" s="25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s="1" customFormat="1" x14ac:dyDescent="0.25">
      <c r="A32" s="145" t="s">
        <v>197</v>
      </c>
      <c r="B32" s="145"/>
      <c r="C32" s="20"/>
      <c r="D32" s="21"/>
      <c r="E32" s="20"/>
      <c r="F32" s="20"/>
      <c r="G32" s="141"/>
      <c r="H32" s="62">
        <v>2</v>
      </c>
      <c r="I32" s="25"/>
      <c r="J32" s="25"/>
      <c r="K32" s="25"/>
      <c r="L32" s="25"/>
      <c r="M32" s="25"/>
      <c r="N32" s="25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s="1" customFormat="1" x14ac:dyDescent="0.25">
      <c r="A33" s="5"/>
      <c r="B33" s="4"/>
      <c r="C33" s="4"/>
      <c r="D33" s="4"/>
      <c r="E33" s="4"/>
      <c r="F33" s="4"/>
      <c r="G33" s="142" t="s">
        <v>239</v>
      </c>
      <c r="I33" s="25"/>
      <c r="J33" s="25"/>
      <c r="K33" s="25"/>
      <c r="L33" s="25"/>
      <c r="M33" s="25"/>
      <c r="N33" s="25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x14ac:dyDescent="0.25">
      <c r="A34" s="5"/>
      <c r="B34" s="4"/>
      <c r="C34" s="4"/>
      <c r="D34" s="4"/>
      <c r="E34" s="4"/>
      <c r="F34" s="4"/>
      <c r="G34" s="4"/>
    </row>
    <row r="35" spans="1:27" x14ac:dyDescent="0.25">
      <c r="A35" s="5"/>
      <c r="B35" s="4"/>
      <c r="C35" s="4"/>
      <c r="D35" s="4"/>
      <c r="E35" s="4"/>
      <c r="F35" s="4"/>
      <c r="G35" s="4"/>
    </row>
  </sheetData>
  <mergeCells count="10">
    <mergeCell ref="A28:B28"/>
    <mergeCell ref="A32:B32"/>
    <mergeCell ref="J1:L1"/>
    <mergeCell ref="A21:B21"/>
    <mergeCell ref="G1:H1"/>
    <mergeCell ref="A25:B25"/>
    <mergeCell ref="A2:B2"/>
    <mergeCell ref="A7:B7"/>
    <mergeCell ref="A17:B17"/>
    <mergeCell ref="A12:B12"/>
  </mergeCells>
  <phoneticPr fontId="27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2"/>
  <sheetViews>
    <sheetView workbookViewId="0">
      <selection activeCell="J3" sqref="J3:L12"/>
    </sheetView>
  </sheetViews>
  <sheetFormatPr baseColWidth="10" defaultRowHeight="13.2" x14ac:dyDescent="0.25"/>
  <cols>
    <col min="1" max="1" width="18.88671875" style="16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8.44140625" customWidth="1"/>
    <col min="8" max="8" width="3" bestFit="1" customWidth="1"/>
    <col min="10" max="10" width="15.88671875" customWidth="1"/>
  </cols>
  <sheetData>
    <row r="1" spans="1:27" ht="13.8" x14ac:dyDescent="0.3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46" t="s">
        <v>40</v>
      </c>
      <c r="H1" s="147"/>
      <c r="I1" s="19"/>
      <c r="J1" s="149" t="s">
        <v>41</v>
      </c>
      <c r="K1" s="147"/>
      <c r="L1" s="147"/>
      <c r="M1" s="19"/>
      <c r="N1" s="19"/>
      <c r="O1" s="19"/>
      <c r="P1" s="19"/>
      <c r="Q1" s="19"/>
      <c r="R1" s="19"/>
    </row>
    <row r="2" spans="1:27" x14ac:dyDescent="0.25">
      <c r="A2" s="145" t="s">
        <v>141</v>
      </c>
      <c r="B2" s="145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7" s="1" customFormat="1" x14ac:dyDescent="0.25">
      <c r="A3" s="5"/>
      <c r="B3" s="4"/>
      <c r="C3" s="4"/>
      <c r="D3" s="4"/>
      <c r="E3" s="4"/>
      <c r="F3" s="4"/>
      <c r="G3" s="4" t="s">
        <v>252</v>
      </c>
      <c r="H3" s="24"/>
      <c r="I3" s="25"/>
      <c r="J3" s="134" t="s">
        <v>62</v>
      </c>
      <c r="K3" s="135"/>
      <c r="L3" s="35">
        <v>120</v>
      </c>
      <c r="M3" s="25"/>
      <c r="N3" s="19"/>
      <c r="O3" s="19"/>
      <c r="P3" s="19"/>
      <c r="Q3" s="26"/>
      <c r="R3" s="26"/>
    </row>
    <row r="4" spans="1:27" x14ac:dyDescent="0.25">
      <c r="A4" s="5"/>
      <c r="B4" s="4"/>
      <c r="C4" s="4"/>
      <c r="D4" s="4"/>
      <c r="E4" s="4"/>
      <c r="F4" s="4"/>
      <c r="G4" s="4" t="s">
        <v>253</v>
      </c>
      <c r="H4" s="24"/>
      <c r="I4" s="19"/>
      <c r="J4" s="134" t="s">
        <v>67</v>
      </c>
      <c r="K4" s="135"/>
      <c r="L4" s="35">
        <v>90</v>
      </c>
      <c r="M4" s="19"/>
      <c r="N4" s="19"/>
      <c r="O4" s="19"/>
      <c r="P4" s="19"/>
      <c r="Q4" s="19"/>
      <c r="R4" s="19"/>
    </row>
    <row r="5" spans="1:27" x14ac:dyDescent="0.25">
      <c r="A5" s="5"/>
      <c r="B5" s="4"/>
      <c r="C5" s="4"/>
      <c r="D5" s="4"/>
      <c r="E5" s="4"/>
      <c r="F5" s="4"/>
      <c r="G5" s="4" t="s">
        <v>254</v>
      </c>
      <c r="H5" s="24"/>
      <c r="I5" s="19"/>
      <c r="J5" s="134" t="s">
        <v>59</v>
      </c>
      <c r="K5" s="135"/>
      <c r="L5" s="35">
        <v>74</v>
      </c>
      <c r="M5" s="19"/>
      <c r="N5" s="19"/>
      <c r="O5" s="19"/>
      <c r="P5" s="19"/>
      <c r="Q5" s="19"/>
      <c r="R5" s="19"/>
    </row>
    <row r="6" spans="1:27" x14ac:dyDescent="0.25">
      <c r="A6" s="5"/>
      <c r="B6" s="4"/>
      <c r="C6" s="4"/>
      <c r="D6" s="4"/>
      <c r="E6" s="4"/>
      <c r="F6" s="4"/>
      <c r="G6" s="4"/>
      <c r="H6" s="24"/>
      <c r="I6" s="19"/>
      <c r="J6" s="134" t="s">
        <v>141</v>
      </c>
      <c r="K6" s="135"/>
      <c r="L6" s="35">
        <v>63</v>
      </c>
      <c r="M6" s="19"/>
      <c r="N6" s="19"/>
      <c r="O6" s="19"/>
      <c r="P6" s="19"/>
      <c r="Q6" s="19"/>
      <c r="R6" s="19"/>
    </row>
    <row r="7" spans="1:27" x14ac:dyDescent="0.25">
      <c r="A7" s="5"/>
      <c r="B7" s="4"/>
      <c r="C7" s="4"/>
      <c r="D7" s="4"/>
      <c r="E7" s="4"/>
      <c r="F7" s="4"/>
      <c r="G7" s="4"/>
      <c r="H7" s="24"/>
      <c r="I7" s="33"/>
      <c r="J7" s="134" t="s">
        <v>79</v>
      </c>
      <c r="K7" s="135"/>
      <c r="L7" s="35">
        <v>49</v>
      </c>
      <c r="M7" s="19"/>
      <c r="N7" s="19"/>
      <c r="O7" s="19"/>
      <c r="P7" s="19"/>
      <c r="Q7" s="19"/>
      <c r="R7" s="19"/>
    </row>
    <row r="8" spans="1:27" x14ac:dyDescent="0.25">
      <c r="A8" s="145" t="s">
        <v>62</v>
      </c>
      <c r="B8" s="145"/>
      <c r="C8" s="20"/>
      <c r="D8" s="21"/>
      <c r="E8" s="20"/>
      <c r="F8" s="20"/>
      <c r="G8" s="34"/>
      <c r="H8" s="31">
        <v>20</v>
      </c>
      <c r="I8" s="19"/>
      <c r="J8" s="134" t="s">
        <v>92</v>
      </c>
      <c r="K8" s="135"/>
      <c r="L8" s="35">
        <v>48</v>
      </c>
      <c r="M8" s="19"/>
      <c r="N8" s="19"/>
      <c r="O8" s="19"/>
      <c r="P8" s="19"/>
      <c r="Q8" s="19"/>
      <c r="R8" s="19"/>
    </row>
    <row r="9" spans="1:27" x14ac:dyDescent="0.25">
      <c r="A9" s="5"/>
      <c r="B9" s="4"/>
      <c r="C9" s="4"/>
      <c r="D9" s="4"/>
      <c r="E9" s="4"/>
      <c r="F9" s="4"/>
      <c r="G9" s="4" t="s">
        <v>255</v>
      </c>
      <c r="H9" s="24"/>
      <c r="J9" s="134" t="s">
        <v>58</v>
      </c>
      <c r="K9" s="135"/>
      <c r="L9" s="35">
        <v>45</v>
      </c>
      <c r="N9" s="19"/>
      <c r="O9" s="19"/>
      <c r="P9" s="19"/>
    </row>
    <row r="10" spans="1:27" s="1" customFormat="1" x14ac:dyDescent="0.25">
      <c r="A10" s="5"/>
      <c r="B10" s="4"/>
      <c r="C10" s="4"/>
      <c r="D10" s="4"/>
      <c r="E10" s="4"/>
      <c r="F10" s="4"/>
      <c r="G10" s="4" t="s">
        <v>256</v>
      </c>
      <c r="H10" s="24"/>
      <c r="I10" s="25"/>
      <c r="J10" s="134" t="s">
        <v>171</v>
      </c>
      <c r="K10" s="134"/>
      <c r="L10" s="35">
        <v>13</v>
      </c>
      <c r="M10" s="25"/>
      <c r="N10" s="19"/>
      <c r="O10" s="19"/>
      <c r="P10" s="19"/>
    </row>
    <row r="11" spans="1:27" s="1" customFormat="1" x14ac:dyDescent="0.25">
      <c r="A11" s="5"/>
      <c r="B11" s="4"/>
      <c r="C11" s="4"/>
      <c r="D11" s="4"/>
      <c r="E11" s="4"/>
      <c r="F11" s="4"/>
      <c r="G11" s="4" t="s">
        <v>257</v>
      </c>
      <c r="H11" s="24"/>
      <c r="I11" s="25"/>
      <c r="J11" s="64" t="s">
        <v>240</v>
      </c>
      <c r="K11"/>
      <c r="L11" s="63">
        <v>5</v>
      </c>
      <c r="M11" s="25"/>
      <c r="N11" s="19"/>
      <c r="O11" s="19"/>
      <c r="P11" s="19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" customFormat="1" x14ac:dyDescent="0.25">
      <c r="A12" s="5"/>
      <c r="B12" s="4"/>
      <c r="C12" s="4"/>
      <c r="D12" s="4"/>
      <c r="E12" s="4"/>
      <c r="F12" s="4"/>
      <c r="G12" s="4"/>
      <c r="H12" s="24"/>
      <c r="I12" s="25"/>
      <c r="J12" s="36"/>
      <c r="K12" s="36"/>
      <c r="L12" s="35"/>
      <c r="M12" s="25"/>
      <c r="N12" s="19"/>
      <c r="O12" s="19"/>
      <c r="P12" s="1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x14ac:dyDescent="0.25">
      <c r="A13" s="145" t="s">
        <v>92</v>
      </c>
      <c r="B13" s="145"/>
      <c r="C13" s="20"/>
      <c r="D13" s="21"/>
      <c r="E13" s="20"/>
      <c r="F13" s="20"/>
      <c r="G13" s="22"/>
      <c r="H13" s="31">
        <v>15</v>
      </c>
    </row>
    <row r="14" spans="1:27" x14ac:dyDescent="0.25">
      <c r="A14" s="5"/>
      <c r="B14" s="4"/>
      <c r="C14" s="4"/>
      <c r="D14" s="4"/>
      <c r="E14" s="4"/>
      <c r="F14" s="4"/>
      <c r="G14" s="4" t="s">
        <v>258</v>
      </c>
      <c r="H14" s="24"/>
    </row>
    <row r="15" spans="1:27" x14ac:dyDescent="0.25">
      <c r="A15" s="5"/>
      <c r="B15" s="4"/>
      <c r="C15" s="4"/>
      <c r="D15" s="4"/>
      <c r="E15" s="4"/>
      <c r="F15" s="4"/>
      <c r="G15" s="4" t="s">
        <v>259</v>
      </c>
      <c r="H15" s="24"/>
    </row>
    <row r="16" spans="1:27" s="1" customFormat="1" x14ac:dyDescent="0.25">
      <c r="A16" s="5"/>
      <c r="B16" s="4"/>
      <c r="C16" s="4"/>
      <c r="D16" s="4"/>
      <c r="E16" s="4"/>
      <c r="F16" s="4"/>
      <c r="G16" s="4" t="s">
        <v>260</v>
      </c>
      <c r="H16" s="24"/>
      <c r="I16" s="25"/>
      <c r="J16" s="25"/>
      <c r="K16" s="25"/>
      <c r="L16" s="25"/>
      <c r="M16" s="25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1" customFormat="1" x14ac:dyDescent="0.25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x14ac:dyDescent="0.25">
      <c r="A18" s="145" t="s">
        <v>67</v>
      </c>
      <c r="B18" s="145"/>
      <c r="C18" s="20"/>
      <c r="D18" s="21"/>
      <c r="E18" s="20"/>
      <c r="F18" s="20"/>
      <c r="G18" s="22"/>
      <c r="H18" s="31">
        <v>10</v>
      </c>
    </row>
    <row r="19" spans="1:27" x14ac:dyDescent="0.25">
      <c r="A19" s="5"/>
      <c r="B19" s="4"/>
      <c r="C19" s="4"/>
      <c r="D19" s="4"/>
      <c r="E19" s="4"/>
      <c r="F19" s="4"/>
      <c r="G19" s="4" t="s">
        <v>261</v>
      </c>
    </row>
    <row r="20" spans="1:27" x14ac:dyDescent="0.25">
      <c r="A20" s="5"/>
      <c r="B20" s="4"/>
      <c r="C20" s="4"/>
      <c r="D20" s="4"/>
      <c r="E20" s="4"/>
      <c r="F20" s="4"/>
      <c r="G20" s="4" t="s">
        <v>262</v>
      </c>
    </row>
    <row r="21" spans="1:27" x14ac:dyDescent="0.25">
      <c r="A21" s="5"/>
      <c r="B21" s="4"/>
      <c r="C21" s="4"/>
      <c r="D21" s="4"/>
      <c r="E21" s="4"/>
      <c r="F21" s="4"/>
      <c r="G21" s="4" t="s">
        <v>263</v>
      </c>
    </row>
    <row r="22" spans="1:27" x14ac:dyDescent="0.25">
      <c r="A22" s="45" t="s">
        <v>59</v>
      </c>
      <c r="B22" s="45"/>
      <c r="C22" s="20"/>
      <c r="D22" s="21"/>
      <c r="E22" s="20"/>
      <c r="F22" s="20"/>
      <c r="G22" s="46"/>
      <c r="H22" s="31">
        <v>5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27" x14ac:dyDescent="0.25">
      <c r="A23" s="47"/>
      <c r="B23" s="48"/>
      <c r="C23" s="48"/>
      <c r="D23" s="48"/>
      <c r="E23" s="48"/>
      <c r="F23" s="48"/>
      <c r="G23" s="48" t="s">
        <v>264</v>
      </c>
      <c r="H23" s="4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x14ac:dyDescent="0.25">
      <c r="A24" s="47"/>
      <c r="B24" s="48"/>
      <c r="C24" s="48"/>
      <c r="D24" s="48"/>
      <c r="E24" s="48"/>
      <c r="F24" s="48"/>
      <c r="G24" s="48" t="s">
        <v>265</v>
      </c>
      <c r="H24" s="4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27" x14ac:dyDescent="0.25">
      <c r="A25" s="47"/>
      <c r="B25" s="48"/>
      <c r="C25" s="48"/>
      <c r="D25" s="48"/>
      <c r="E25" s="48"/>
      <c r="F25" s="48"/>
      <c r="G25" s="48" t="s">
        <v>266</v>
      </c>
      <c r="H25" s="49"/>
    </row>
    <row r="26" spans="1:27" x14ac:dyDescent="0.25">
      <c r="A26" s="145" t="s">
        <v>79</v>
      </c>
      <c r="B26" s="145"/>
      <c r="C26" s="20"/>
      <c r="D26" s="21"/>
      <c r="E26" s="20"/>
      <c r="F26" s="20"/>
      <c r="G26" s="22"/>
      <c r="H26" s="31">
        <v>4</v>
      </c>
    </row>
    <row r="27" spans="1:27" x14ac:dyDescent="0.25">
      <c r="A27" s="5"/>
      <c r="B27" s="5"/>
      <c r="C27" s="5"/>
      <c r="D27" s="5"/>
      <c r="E27" s="5"/>
      <c r="F27" s="5"/>
      <c r="G27" s="99" t="s">
        <v>267</v>
      </c>
      <c r="H27" s="24"/>
    </row>
    <row r="28" spans="1:27" s="1" customFormat="1" x14ac:dyDescent="0.25">
      <c r="A28" s="5"/>
      <c r="B28" s="5"/>
      <c r="C28" s="5"/>
      <c r="D28" s="5"/>
      <c r="E28" s="5"/>
      <c r="F28" s="5"/>
      <c r="G28" s="99" t="s">
        <v>268</v>
      </c>
      <c r="H28"/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x14ac:dyDescent="0.25">
      <c r="A29" s="145" t="s">
        <v>197</v>
      </c>
      <c r="B29" s="145"/>
      <c r="C29" s="145"/>
      <c r="D29" s="145"/>
      <c r="E29" s="145"/>
      <c r="F29" s="145"/>
      <c r="G29" s="148">
        <v>3</v>
      </c>
      <c r="H29" s="148"/>
    </row>
    <row r="30" spans="1:27" x14ac:dyDescent="0.25">
      <c r="A30" s="5"/>
      <c r="B30" s="5"/>
      <c r="C30" s="5"/>
      <c r="D30" s="5"/>
      <c r="E30" s="5"/>
      <c r="F30" s="5"/>
      <c r="G30" s="99" t="s">
        <v>269</v>
      </c>
    </row>
    <row r="31" spans="1:27" x14ac:dyDescent="0.25">
      <c r="A31" s="5"/>
      <c r="B31" s="5"/>
      <c r="C31" s="5"/>
      <c r="D31" s="5"/>
      <c r="E31" s="5"/>
      <c r="F31" s="5"/>
      <c r="G31" s="5"/>
    </row>
    <row r="32" spans="1:27" x14ac:dyDescent="0.25">
      <c r="A32" s="5"/>
      <c r="B32" s="5"/>
      <c r="C32" s="5"/>
      <c r="D32" s="5"/>
      <c r="E32" s="5"/>
      <c r="F32" s="5"/>
      <c r="G32" s="5"/>
    </row>
  </sheetData>
  <mergeCells count="11">
    <mergeCell ref="A29:B29"/>
    <mergeCell ref="C29:D29"/>
    <mergeCell ref="E29:F29"/>
    <mergeCell ref="G29:H29"/>
    <mergeCell ref="A18:B18"/>
    <mergeCell ref="G1:H1"/>
    <mergeCell ref="J1:L1"/>
    <mergeCell ref="A2:B2"/>
    <mergeCell ref="A26:B26"/>
    <mergeCell ref="A8:B8"/>
    <mergeCell ref="A13:B1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M37"/>
  <sheetViews>
    <sheetView workbookViewId="0">
      <selection activeCell="K5" sqref="K5:M14"/>
    </sheetView>
  </sheetViews>
  <sheetFormatPr baseColWidth="10" defaultRowHeight="13.2" x14ac:dyDescent="0.25"/>
  <cols>
    <col min="1" max="1" width="7" customWidth="1"/>
    <col min="2" max="2" width="17.6640625" customWidth="1"/>
  </cols>
  <sheetData>
    <row r="3" spans="2:13" ht="13.8" x14ac:dyDescent="0.3">
      <c r="B3" s="17" t="s">
        <v>32</v>
      </c>
      <c r="C3" s="17" t="s">
        <v>33</v>
      </c>
      <c r="D3" s="17" t="s">
        <v>1</v>
      </c>
      <c r="E3" s="17" t="s">
        <v>2</v>
      </c>
      <c r="F3" s="17" t="s">
        <v>3</v>
      </c>
      <c r="G3" s="18" t="s">
        <v>4</v>
      </c>
      <c r="H3" s="146" t="s">
        <v>40</v>
      </c>
      <c r="I3" s="147"/>
      <c r="J3" s="19"/>
      <c r="K3" s="149" t="s">
        <v>42</v>
      </c>
      <c r="L3" s="147"/>
      <c r="M3" s="147"/>
    </row>
    <row r="4" spans="2:13" x14ac:dyDescent="0.25">
      <c r="B4" s="145" t="s">
        <v>79</v>
      </c>
      <c r="C4" s="145"/>
      <c r="D4" s="20"/>
      <c r="E4" s="21"/>
      <c r="F4" s="20"/>
      <c r="G4" s="20"/>
      <c r="H4" s="22"/>
      <c r="I4" s="31">
        <v>30</v>
      </c>
      <c r="J4" s="19"/>
      <c r="K4" s="19"/>
      <c r="L4" s="19"/>
      <c r="M4" s="19"/>
    </row>
    <row r="5" spans="2:13" x14ac:dyDescent="0.25">
      <c r="B5" s="5"/>
      <c r="C5" s="4"/>
      <c r="D5" s="4"/>
      <c r="E5" s="4"/>
      <c r="F5" s="4"/>
      <c r="G5" s="4"/>
      <c r="H5" s="4" t="s">
        <v>285</v>
      </c>
      <c r="I5" s="24"/>
      <c r="J5" s="25"/>
      <c r="K5" s="134" t="s">
        <v>62</v>
      </c>
      <c r="L5" s="135"/>
      <c r="M5" s="35">
        <v>135</v>
      </c>
    </row>
    <row r="6" spans="2:13" x14ac:dyDescent="0.25">
      <c r="B6" s="5"/>
      <c r="C6" s="4"/>
      <c r="D6" s="4"/>
      <c r="E6" s="4"/>
      <c r="F6" s="4"/>
      <c r="G6" s="4"/>
      <c r="H6" s="4" t="s">
        <v>178</v>
      </c>
      <c r="I6" s="24"/>
      <c r="J6" s="19"/>
      <c r="K6" s="134" t="s">
        <v>67</v>
      </c>
      <c r="L6" s="135"/>
      <c r="M6" s="35">
        <v>93</v>
      </c>
    </row>
    <row r="7" spans="2:13" x14ac:dyDescent="0.25">
      <c r="B7" s="5"/>
      <c r="C7" s="4"/>
      <c r="D7" s="4"/>
      <c r="E7" s="4"/>
      <c r="F7" s="4"/>
      <c r="G7" s="4"/>
      <c r="H7" s="4" t="s">
        <v>286</v>
      </c>
      <c r="I7" s="24"/>
      <c r="J7" s="33"/>
      <c r="K7" s="134" t="s">
        <v>59</v>
      </c>
      <c r="L7" s="135"/>
      <c r="M7" s="35">
        <v>79</v>
      </c>
    </row>
    <row r="8" spans="2:13" x14ac:dyDescent="0.25">
      <c r="B8" s="5"/>
      <c r="C8" s="4"/>
      <c r="D8" s="4"/>
      <c r="E8" s="4"/>
      <c r="F8" s="4"/>
      <c r="G8" s="4"/>
      <c r="H8" s="4"/>
      <c r="I8" s="24"/>
      <c r="J8" s="19"/>
      <c r="K8" s="134" t="s">
        <v>79</v>
      </c>
      <c r="L8" s="135"/>
      <c r="M8" s="35">
        <v>79</v>
      </c>
    </row>
    <row r="9" spans="2:13" x14ac:dyDescent="0.25">
      <c r="B9" s="145" t="s">
        <v>92</v>
      </c>
      <c r="C9" s="145"/>
      <c r="D9" s="20"/>
      <c r="E9" s="21"/>
      <c r="F9" s="20"/>
      <c r="G9" s="20"/>
      <c r="H9" s="34"/>
      <c r="I9" s="31">
        <v>20</v>
      </c>
      <c r="J9" s="19"/>
      <c r="K9" s="134" t="s">
        <v>141</v>
      </c>
      <c r="L9" s="135"/>
      <c r="M9" s="35">
        <v>73</v>
      </c>
    </row>
    <row r="10" spans="2:13" x14ac:dyDescent="0.25">
      <c r="B10" s="5"/>
      <c r="C10" s="4"/>
      <c r="D10" s="4"/>
      <c r="E10" s="4"/>
      <c r="F10" s="4"/>
      <c r="G10" s="4"/>
      <c r="H10" s="4" t="s">
        <v>287</v>
      </c>
      <c r="I10" s="24"/>
      <c r="K10" s="134" t="s">
        <v>92</v>
      </c>
      <c r="L10" s="135"/>
      <c r="M10" s="35">
        <v>68</v>
      </c>
    </row>
    <row r="11" spans="2:13" x14ac:dyDescent="0.25">
      <c r="B11" s="5"/>
      <c r="C11" s="4"/>
      <c r="D11" s="4"/>
      <c r="E11" s="4"/>
      <c r="F11" s="4"/>
      <c r="G11" s="4"/>
      <c r="H11" s="4" t="s">
        <v>288</v>
      </c>
      <c r="I11" s="24"/>
      <c r="J11" s="25"/>
      <c r="K11" s="134" t="s">
        <v>58</v>
      </c>
      <c r="L11" s="135"/>
      <c r="M11" s="35">
        <v>49</v>
      </c>
    </row>
    <row r="12" spans="2:13" x14ac:dyDescent="0.25">
      <c r="B12" s="5"/>
      <c r="C12" s="4"/>
      <c r="D12" s="4"/>
      <c r="E12" s="4"/>
      <c r="F12" s="4"/>
      <c r="G12" s="4"/>
      <c r="H12" s="4" t="s">
        <v>289</v>
      </c>
      <c r="I12" s="24"/>
      <c r="J12" s="25"/>
      <c r="K12" s="134" t="s">
        <v>171</v>
      </c>
      <c r="L12" s="134"/>
      <c r="M12" s="35">
        <v>13</v>
      </c>
    </row>
    <row r="13" spans="2:13" x14ac:dyDescent="0.25">
      <c r="B13" s="5"/>
      <c r="C13" s="4"/>
      <c r="D13" s="4"/>
      <c r="E13" s="4"/>
      <c r="F13" s="4"/>
      <c r="G13" s="4"/>
      <c r="H13" s="4"/>
      <c r="I13" s="24"/>
      <c r="J13" s="25"/>
      <c r="K13" s="64" t="s">
        <v>240</v>
      </c>
      <c r="M13" s="63">
        <v>5</v>
      </c>
    </row>
    <row r="14" spans="2:13" x14ac:dyDescent="0.25">
      <c r="B14" s="145" t="s">
        <v>62</v>
      </c>
      <c r="C14" s="145"/>
      <c r="D14" s="20"/>
      <c r="E14" s="21"/>
      <c r="F14" s="20"/>
      <c r="G14" s="20"/>
      <c r="H14" s="22"/>
      <c r="I14" s="31">
        <v>15</v>
      </c>
      <c r="K14" s="36"/>
      <c r="L14" s="36"/>
      <c r="M14" s="35"/>
    </row>
    <row r="15" spans="2:13" x14ac:dyDescent="0.25">
      <c r="B15" s="5"/>
      <c r="C15" s="4"/>
      <c r="D15" s="4"/>
      <c r="E15" s="4"/>
      <c r="F15" s="4"/>
      <c r="G15" s="4"/>
      <c r="H15" s="4" t="s">
        <v>290</v>
      </c>
      <c r="I15" s="24"/>
    </row>
    <row r="16" spans="2:13" x14ac:dyDescent="0.25">
      <c r="B16" s="5"/>
      <c r="C16" s="4"/>
      <c r="D16" s="4"/>
      <c r="E16" s="4"/>
      <c r="F16" s="4"/>
      <c r="G16" s="4"/>
      <c r="H16" s="4" t="s">
        <v>291</v>
      </c>
      <c r="I16" s="24"/>
    </row>
    <row r="17" spans="2:13" x14ac:dyDescent="0.25">
      <c r="B17" s="5"/>
      <c r="C17" s="4"/>
      <c r="D17" s="4"/>
      <c r="E17" s="4"/>
      <c r="F17" s="4"/>
      <c r="G17" s="4"/>
      <c r="H17" s="4" t="s">
        <v>292</v>
      </c>
      <c r="I17" s="24"/>
      <c r="J17" s="25"/>
      <c r="K17" s="25"/>
      <c r="L17" s="25"/>
      <c r="M17" s="25"/>
    </row>
    <row r="18" spans="2:13" x14ac:dyDescent="0.25">
      <c r="B18" s="5"/>
      <c r="C18" s="4"/>
      <c r="D18" s="4"/>
      <c r="E18" s="4"/>
      <c r="F18" s="4"/>
      <c r="G18" s="4"/>
      <c r="H18" s="4"/>
      <c r="I18" s="24"/>
      <c r="J18" s="25"/>
      <c r="K18" s="25"/>
      <c r="L18" s="25"/>
      <c r="M18" s="25"/>
    </row>
    <row r="19" spans="2:13" x14ac:dyDescent="0.25">
      <c r="B19" s="145" t="s">
        <v>141</v>
      </c>
      <c r="C19" s="145"/>
      <c r="D19" s="20"/>
      <c r="E19" s="21"/>
      <c r="F19" s="20"/>
      <c r="G19" s="20"/>
      <c r="H19" s="22"/>
      <c r="I19" s="31">
        <v>10</v>
      </c>
    </row>
    <row r="20" spans="2:13" x14ac:dyDescent="0.25">
      <c r="B20" s="5"/>
      <c r="C20" s="4"/>
      <c r="D20" s="4"/>
      <c r="E20" s="4"/>
      <c r="F20" s="4"/>
      <c r="G20" s="4"/>
      <c r="H20" s="4" t="s">
        <v>293</v>
      </c>
    </row>
    <row r="21" spans="2:13" x14ac:dyDescent="0.25">
      <c r="B21" s="5"/>
      <c r="C21" s="4"/>
      <c r="D21" s="4"/>
      <c r="E21" s="4"/>
      <c r="F21" s="4"/>
      <c r="G21" s="4"/>
      <c r="H21" s="4" t="s">
        <v>294</v>
      </c>
    </row>
    <row r="22" spans="2:13" x14ac:dyDescent="0.25">
      <c r="B22" s="5"/>
      <c r="C22" s="4"/>
      <c r="D22" s="4"/>
      <c r="E22" s="4"/>
      <c r="F22" s="4"/>
      <c r="G22" s="4"/>
      <c r="H22" s="4" t="s">
        <v>295</v>
      </c>
    </row>
    <row r="23" spans="2:13" x14ac:dyDescent="0.25">
      <c r="B23" s="45" t="s">
        <v>59</v>
      </c>
      <c r="C23" s="45"/>
      <c r="D23" s="20"/>
      <c r="E23" s="21"/>
      <c r="F23" s="20"/>
      <c r="G23" s="20"/>
      <c r="H23" s="46"/>
      <c r="I23" s="31">
        <v>5</v>
      </c>
      <c r="J23" s="19"/>
      <c r="K23" s="19"/>
      <c r="L23" s="19"/>
      <c r="M23" s="19"/>
    </row>
    <row r="24" spans="2:13" x14ac:dyDescent="0.25">
      <c r="B24" s="47"/>
      <c r="C24" s="48"/>
      <c r="D24" s="48"/>
      <c r="E24" s="48"/>
      <c r="F24" s="48"/>
      <c r="G24" s="48"/>
      <c r="H24" s="48" t="s">
        <v>296</v>
      </c>
      <c r="I24" s="49"/>
      <c r="J24" s="19"/>
      <c r="K24" s="19"/>
      <c r="L24" s="19"/>
      <c r="M24" s="19"/>
    </row>
    <row r="25" spans="2:13" x14ac:dyDescent="0.25">
      <c r="B25" s="47"/>
      <c r="C25" s="48"/>
      <c r="D25" s="48"/>
      <c r="E25" s="48"/>
      <c r="F25" s="48"/>
      <c r="G25" s="48"/>
      <c r="H25" s="48" t="s">
        <v>297</v>
      </c>
      <c r="I25" s="49"/>
    </row>
    <row r="26" spans="2:13" x14ac:dyDescent="0.25">
      <c r="B26" s="145" t="s">
        <v>58</v>
      </c>
      <c r="C26" s="145"/>
      <c r="D26" s="20"/>
      <c r="E26" s="21"/>
      <c r="F26" s="20"/>
      <c r="G26" s="20"/>
      <c r="H26" s="22"/>
      <c r="I26" s="31">
        <v>4</v>
      </c>
    </row>
    <row r="27" spans="2:13" x14ac:dyDescent="0.25">
      <c r="B27" s="5"/>
      <c r="C27" s="5"/>
      <c r="D27" s="5"/>
      <c r="E27" s="5"/>
      <c r="F27" s="5"/>
      <c r="G27" s="5"/>
      <c r="H27" s="99" t="s">
        <v>298</v>
      </c>
      <c r="I27" s="24"/>
    </row>
    <row r="28" spans="2:13" x14ac:dyDescent="0.25">
      <c r="B28" s="5"/>
      <c r="C28" s="5"/>
      <c r="D28" s="5"/>
      <c r="E28" s="5"/>
      <c r="F28" s="5"/>
      <c r="G28" s="5"/>
      <c r="H28" s="99" t="s">
        <v>299</v>
      </c>
      <c r="J28" s="25"/>
      <c r="K28" s="25"/>
      <c r="L28" s="25"/>
      <c r="M28" s="25"/>
    </row>
    <row r="29" spans="2:13" x14ac:dyDescent="0.25">
      <c r="B29" s="145" t="s">
        <v>67</v>
      </c>
      <c r="C29" s="145"/>
      <c r="D29" s="145"/>
      <c r="E29" s="145"/>
      <c r="F29" s="145"/>
      <c r="G29" s="145"/>
      <c r="H29" s="150">
        <v>3</v>
      </c>
      <c r="I29" s="150"/>
    </row>
    <row r="30" spans="2:13" x14ac:dyDescent="0.25">
      <c r="B30" s="5"/>
      <c r="C30" s="5"/>
      <c r="D30" s="5"/>
      <c r="E30" s="5"/>
      <c r="F30" s="5"/>
      <c r="G30" s="5"/>
      <c r="H30" s="99" t="s">
        <v>300</v>
      </c>
      <c r="I30" s="58"/>
    </row>
    <row r="31" spans="2:13" x14ac:dyDescent="0.25">
      <c r="B31" s="5"/>
      <c r="C31" s="5"/>
      <c r="D31" s="5"/>
      <c r="E31" s="5"/>
      <c r="F31" s="5"/>
      <c r="G31" s="5"/>
      <c r="H31" s="5"/>
    </row>
    <row r="32" spans="2:13" x14ac:dyDescent="0.25">
      <c r="B32" s="144" t="s">
        <v>279</v>
      </c>
      <c r="C32" s="59"/>
      <c r="D32" s="59"/>
      <c r="E32" s="59"/>
      <c r="F32" s="59"/>
      <c r="G32" s="59"/>
      <c r="H32" s="59"/>
      <c r="I32" s="60">
        <v>2</v>
      </c>
    </row>
    <row r="33" spans="2:8" x14ac:dyDescent="0.25">
      <c r="B33" s="5"/>
      <c r="C33" s="5"/>
      <c r="D33" s="5"/>
      <c r="E33" s="5"/>
      <c r="F33" s="5"/>
      <c r="G33" s="5"/>
      <c r="H33" s="99" t="s">
        <v>301</v>
      </c>
    </row>
    <row r="34" spans="2:8" x14ac:dyDescent="0.25">
      <c r="B34" s="5"/>
      <c r="C34" s="5"/>
      <c r="D34" s="5"/>
      <c r="E34" s="5"/>
      <c r="F34" s="5"/>
      <c r="G34" s="5"/>
      <c r="H34" s="5"/>
    </row>
    <row r="35" spans="2:8" x14ac:dyDescent="0.25">
      <c r="B35" s="5"/>
      <c r="C35" s="5"/>
      <c r="D35" s="5"/>
      <c r="E35" s="5"/>
      <c r="F35" s="5"/>
      <c r="G35" s="5"/>
      <c r="H35" s="5"/>
    </row>
    <row r="36" spans="2:8" x14ac:dyDescent="0.25">
      <c r="B36" s="5"/>
      <c r="C36" s="5"/>
      <c r="D36" s="5"/>
      <c r="E36" s="5"/>
      <c r="F36" s="5"/>
      <c r="G36" s="5"/>
      <c r="H36" s="5"/>
    </row>
    <row r="37" spans="2:8" x14ac:dyDescent="0.25">
      <c r="B37" s="5"/>
      <c r="C37" s="5"/>
      <c r="D37" s="5"/>
      <c r="E37" s="5"/>
      <c r="F37" s="5"/>
      <c r="G37" s="5"/>
      <c r="H37" s="5"/>
    </row>
  </sheetData>
  <mergeCells count="11">
    <mergeCell ref="B29:C29"/>
    <mergeCell ref="D29:E29"/>
    <mergeCell ref="F29:G29"/>
    <mergeCell ref="H29:I29"/>
    <mergeCell ref="B19:C19"/>
    <mergeCell ref="K3:M3"/>
    <mergeCell ref="B4:C4"/>
    <mergeCell ref="B9:C9"/>
    <mergeCell ref="B26:C26"/>
    <mergeCell ref="B14:C14"/>
    <mergeCell ref="H3:I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36"/>
  <sheetViews>
    <sheetView workbookViewId="0">
      <selection activeCell="J4" sqref="J4:L13"/>
    </sheetView>
  </sheetViews>
  <sheetFormatPr baseColWidth="10" defaultRowHeight="13.2" x14ac:dyDescent="0.25"/>
  <sheetData>
    <row r="2" spans="1:12" ht="13.8" x14ac:dyDescent="0.3">
      <c r="A2" s="17" t="s">
        <v>32</v>
      </c>
      <c r="B2" s="17" t="s">
        <v>33</v>
      </c>
      <c r="C2" s="17" t="s">
        <v>1</v>
      </c>
      <c r="D2" s="17" t="s">
        <v>2</v>
      </c>
      <c r="E2" s="17" t="s">
        <v>3</v>
      </c>
      <c r="F2" s="18" t="s">
        <v>4</v>
      </c>
      <c r="G2" s="146" t="s">
        <v>40</v>
      </c>
      <c r="H2" s="147"/>
      <c r="I2" s="19"/>
      <c r="J2" s="149" t="s">
        <v>43</v>
      </c>
      <c r="K2" s="147"/>
      <c r="L2" s="147"/>
    </row>
    <row r="3" spans="1:12" x14ac:dyDescent="0.25">
      <c r="A3" s="145" t="s">
        <v>92</v>
      </c>
      <c r="B3" s="145"/>
      <c r="C3" s="20"/>
      <c r="D3" s="21"/>
      <c r="E3" s="20"/>
      <c r="F3" s="20"/>
      <c r="G3" s="22"/>
      <c r="H3" s="31">
        <v>30</v>
      </c>
      <c r="I3" s="19"/>
      <c r="J3" s="19"/>
      <c r="K3" s="19"/>
      <c r="L3" s="19"/>
    </row>
    <row r="4" spans="1:12" x14ac:dyDescent="0.25">
      <c r="A4" s="5"/>
      <c r="B4" s="4"/>
      <c r="C4" s="4"/>
      <c r="D4" s="4"/>
      <c r="E4" s="4"/>
      <c r="F4" s="4"/>
      <c r="G4" s="4" t="s">
        <v>325</v>
      </c>
      <c r="H4" s="24"/>
      <c r="I4" s="25"/>
      <c r="J4" s="134" t="s">
        <v>62</v>
      </c>
      <c r="K4" s="135"/>
      <c r="L4" s="35">
        <v>145</v>
      </c>
    </row>
    <row r="5" spans="1:12" x14ac:dyDescent="0.25">
      <c r="A5" s="5"/>
      <c r="B5" s="4"/>
      <c r="C5" s="4"/>
      <c r="D5" s="4"/>
      <c r="E5" s="4"/>
      <c r="F5" s="4"/>
      <c r="G5" s="4" t="s">
        <v>104</v>
      </c>
      <c r="H5" s="24"/>
      <c r="I5" s="19"/>
      <c r="J5" s="134" t="s">
        <v>67</v>
      </c>
      <c r="K5" s="135"/>
      <c r="L5" s="35">
        <v>108</v>
      </c>
    </row>
    <row r="6" spans="1:12" x14ac:dyDescent="0.25">
      <c r="A6" s="5"/>
      <c r="B6" s="4"/>
      <c r="C6" s="4"/>
      <c r="D6" s="4"/>
      <c r="E6" s="4"/>
      <c r="F6" s="4"/>
      <c r="G6" s="4" t="s">
        <v>326</v>
      </c>
      <c r="H6" s="24"/>
      <c r="I6" s="33"/>
      <c r="J6" s="134" t="s">
        <v>79</v>
      </c>
      <c r="K6" s="135"/>
      <c r="L6" s="35">
        <v>99</v>
      </c>
    </row>
    <row r="7" spans="1:12" x14ac:dyDescent="0.25">
      <c r="A7" s="5"/>
      <c r="B7" s="4"/>
      <c r="C7" s="4"/>
      <c r="D7" s="4"/>
      <c r="E7" s="4"/>
      <c r="F7" s="4"/>
      <c r="G7" s="4"/>
      <c r="H7" s="24"/>
      <c r="I7" s="19"/>
      <c r="J7" s="134" t="s">
        <v>343</v>
      </c>
      <c r="K7" s="135"/>
      <c r="L7" s="35">
        <v>98</v>
      </c>
    </row>
    <row r="8" spans="1:12" x14ac:dyDescent="0.25">
      <c r="A8" s="145" t="s">
        <v>79</v>
      </c>
      <c r="B8" s="145"/>
      <c r="C8" s="20"/>
      <c r="D8" s="21"/>
      <c r="E8" s="20"/>
      <c r="F8" s="20"/>
      <c r="G8" s="34"/>
      <c r="H8" s="31">
        <v>20</v>
      </c>
      <c r="I8" s="19"/>
      <c r="J8" s="134" t="s">
        <v>59</v>
      </c>
      <c r="K8" s="135"/>
      <c r="L8" s="35">
        <v>83</v>
      </c>
    </row>
    <row r="9" spans="1:12" x14ac:dyDescent="0.25">
      <c r="A9" s="5"/>
      <c r="B9" s="4"/>
      <c r="C9" s="4"/>
      <c r="D9" s="4"/>
      <c r="E9" s="4"/>
      <c r="F9" s="4"/>
      <c r="G9" s="4" t="s">
        <v>327</v>
      </c>
      <c r="H9" s="24"/>
      <c r="J9" s="134" t="s">
        <v>141</v>
      </c>
      <c r="K9" s="135"/>
      <c r="L9" s="35">
        <v>73</v>
      </c>
    </row>
    <row r="10" spans="1:12" x14ac:dyDescent="0.25">
      <c r="A10" s="5"/>
      <c r="B10" s="4"/>
      <c r="C10" s="4"/>
      <c r="D10" s="4"/>
      <c r="E10" s="4"/>
      <c r="F10" s="4"/>
      <c r="G10" s="4" t="s">
        <v>328</v>
      </c>
      <c r="H10" s="24"/>
      <c r="I10" s="25"/>
      <c r="J10" s="134" t="s">
        <v>58</v>
      </c>
      <c r="K10" s="135"/>
      <c r="L10" s="35">
        <v>54</v>
      </c>
    </row>
    <row r="11" spans="1:12" x14ac:dyDescent="0.25">
      <c r="A11" s="5"/>
      <c r="B11" s="4"/>
      <c r="C11" s="4"/>
      <c r="D11" s="4"/>
      <c r="E11" s="4"/>
      <c r="F11" s="4"/>
      <c r="G11" s="4" t="s">
        <v>329</v>
      </c>
      <c r="H11" s="24"/>
      <c r="I11" s="25"/>
      <c r="J11" s="134" t="s">
        <v>171</v>
      </c>
      <c r="K11" s="134"/>
      <c r="L11" s="35">
        <v>15</v>
      </c>
    </row>
    <row r="12" spans="1:12" x14ac:dyDescent="0.25">
      <c r="A12" s="5"/>
      <c r="B12" s="4"/>
      <c r="C12" s="4"/>
      <c r="D12" s="4"/>
      <c r="E12" s="4"/>
      <c r="F12" s="4"/>
      <c r="G12" s="4"/>
      <c r="H12" s="24"/>
      <c r="I12" s="25"/>
      <c r="J12" s="64" t="s">
        <v>240</v>
      </c>
      <c r="L12" s="63">
        <v>8</v>
      </c>
    </row>
    <row r="13" spans="1:12" x14ac:dyDescent="0.25">
      <c r="A13" s="145" t="s">
        <v>67</v>
      </c>
      <c r="B13" s="145"/>
      <c r="C13" s="20"/>
      <c r="D13" s="21"/>
      <c r="E13" s="20"/>
      <c r="F13" s="20"/>
      <c r="G13" s="22"/>
      <c r="H13" s="31">
        <v>15</v>
      </c>
      <c r="J13" s="36" t="s">
        <v>314</v>
      </c>
      <c r="K13" s="36"/>
      <c r="L13" s="35">
        <v>1</v>
      </c>
    </row>
    <row r="14" spans="1:12" x14ac:dyDescent="0.25">
      <c r="A14" s="5"/>
      <c r="B14" s="4"/>
      <c r="C14" s="4"/>
      <c r="D14" s="4"/>
      <c r="E14" s="4"/>
      <c r="F14" s="4"/>
      <c r="G14" s="4" t="s">
        <v>330</v>
      </c>
      <c r="H14" s="24"/>
    </row>
    <row r="15" spans="1:12" x14ac:dyDescent="0.25">
      <c r="A15" s="5"/>
      <c r="B15" s="4"/>
      <c r="C15" s="4"/>
      <c r="D15" s="4"/>
      <c r="E15" s="4"/>
      <c r="F15" s="4"/>
      <c r="G15" s="4" t="s">
        <v>331</v>
      </c>
      <c r="H15" s="24"/>
    </row>
    <row r="16" spans="1:12" x14ac:dyDescent="0.25">
      <c r="A16" s="5"/>
      <c r="B16" s="4"/>
      <c r="C16" s="4"/>
      <c r="D16" s="4"/>
      <c r="E16" s="4"/>
      <c r="F16" s="4"/>
      <c r="G16" s="4" t="s">
        <v>332</v>
      </c>
      <c r="H16" s="24"/>
      <c r="I16" s="25"/>
      <c r="J16" s="25"/>
      <c r="K16" s="25"/>
      <c r="L16" s="25"/>
    </row>
    <row r="17" spans="1:12" x14ac:dyDescent="0.25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</row>
    <row r="18" spans="1:12" x14ac:dyDescent="0.25">
      <c r="A18" s="145" t="s">
        <v>62</v>
      </c>
      <c r="B18" s="145"/>
      <c r="C18" s="20"/>
      <c r="D18" s="21"/>
      <c r="E18" s="20"/>
      <c r="F18" s="20"/>
      <c r="G18" s="22"/>
      <c r="H18" s="31">
        <v>10</v>
      </c>
    </row>
    <row r="19" spans="1:12" x14ac:dyDescent="0.25">
      <c r="A19" s="5"/>
      <c r="B19" s="4"/>
      <c r="C19" s="4"/>
      <c r="D19" s="4"/>
      <c r="E19" s="4"/>
      <c r="F19" s="4"/>
      <c r="G19" s="4" t="s">
        <v>333</v>
      </c>
    </row>
    <row r="20" spans="1:12" x14ac:dyDescent="0.25">
      <c r="A20" s="5"/>
      <c r="B20" s="4"/>
      <c r="C20" s="4"/>
      <c r="D20" s="4"/>
      <c r="E20" s="4"/>
      <c r="F20" s="4"/>
      <c r="G20" s="4" t="s">
        <v>334</v>
      </c>
    </row>
    <row r="21" spans="1:12" x14ac:dyDescent="0.25">
      <c r="A21" s="5"/>
      <c r="B21" s="4"/>
      <c r="C21" s="4"/>
      <c r="D21" s="4"/>
      <c r="E21" s="4"/>
      <c r="F21" s="4"/>
      <c r="G21" s="4" t="s">
        <v>335</v>
      </c>
    </row>
    <row r="22" spans="1:12" x14ac:dyDescent="0.25">
      <c r="A22" s="45" t="s">
        <v>58</v>
      </c>
      <c r="B22" s="45"/>
      <c r="C22" s="20"/>
      <c r="D22" s="21"/>
      <c r="E22" s="20"/>
      <c r="F22" s="20"/>
      <c r="G22" s="46"/>
      <c r="H22" s="31">
        <v>5</v>
      </c>
      <c r="I22" s="19"/>
      <c r="J22" s="19"/>
      <c r="K22" s="19"/>
      <c r="L22" s="19"/>
    </row>
    <row r="23" spans="1:12" x14ac:dyDescent="0.25">
      <c r="A23" s="47"/>
      <c r="B23" s="48"/>
      <c r="C23" s="48"/>
      <c r="D23" s="48"/>
      <c r="E23" s="48"/>
      <c r="F23" s="48"/>
      <c r="G23" s="48" t="s">
        <v>336</v>
      </c>
      <c r="H23" s="49"/>
      <c r="I23" s="19"/>
      <c r="J23" s="19"/>
      <c r="K23" s="19"/>
      <c r="L23" s="19"/>
    </row>
    <row r="24" spans="1:12" x14ac:dyDescent="0.25">
      <c r="A24" s="47"/>
      <c r="B24" s="48"/>
      <c r="C24" s="48"/>
      <c r="D24" s="48"/>
      <c r="E24" s="48"/>
      <c r="F24" s="48"/>
      <c r="G24" s="48" t="s">
        <v>337</v>
      </c>
      <c r="H24" s="49"/>
    </row>
    <row r="25" spans="1:12" x14ac:dyDescent="0.25">
      <c r="A25" s="145" t="s">
        <v>59</v>
      </c>
      <c r="B25" s="145"/>
      <c r="C25" s="20"/>
      <c r="D25" s="21"/>
      <c r="E25" s="20"/>
      <c r="F25" s="20"/>
      <c r="G25" s="22"/>
      <c r="H25" s="31">
        <v>4</v>
      </c>
    </row>
    <row r="26" spans="1:12" x14ac:dyDescent="0.25">
      <c r="A26" s="5"/>
      <c r="B26" s="5"/>
      <c r="C26" s="5"/>
      <c r="D26" s="5"/>
      <c r="E26" s="5"/>
      <c r="F26" s="5"/>
      <c r="G26" s="99" t="s">
        <v>338</v>
      </c>
      <c r="H26" s="24"/>
    </row>
    <row r="27" spans="1:12" x14ac:dyDescent="0.25">
      <c r="A27" s="5"/>
      <c r="B27" s="5"/>
      <c r="C27" s="5"/>
      <c r="D27" s="5"/>
      <c r="E27" s="5"/>
      <c r="F27" s="5"/>
      <c r="G27" s="99" t="s">
        <v>339</v>
      </c>
      <c r="I27" s="25"/>
      <c r="J27" s="25"/>
      <c r="K27" s="25"/>
      <c r="L27" s="25"/>
    </row>
    <row r="28" spans="1:12" x14ac:dyDescent="0.25">
      <c r="A28" s="145" t="s">
        <v>197</v>
      </c>
      <c r="B28" s="145"/>
      <c r="C28" s="145"/>
      <c r="D28" s="145"/>
      <c r="E28" s="145"/>
      <c r="F28" s="145"/>
      <c r="G28" s="148">
        <v>3</v>
      </c>
      <c r="H28" s="148"/>
    </row>
    <row r="29" spans="1:12" x14ac:dyDescent="0.25">
      <c r="A29" s="5"/>
      <c r="B29" s="5"/>
      <c r="C29" s="5"/>
      <c r="D29" s="5"/>
      <c r="E29" s="5"/>
      <c r="F29" s="5"/>
      <c r="G29" s="99" t="s">
        <v>340</v>
      </c>
    </row>
    <row r="30" spans="1:12" x14ac:dyDescent="0.25">
      <c r="A30" s="5"/>
      <c r="B30" s="5"/>
      <c r="C30" s="5"/>
      <c r="D30" s="5"/>
      <c r="E30" s="5"/>
      <c r="F30" s="5"/>
      <c r="G30" s="99"/>
    </row>
    <row r="31" spans="1:12" x14ac:dyDescent="0.25">
      <c r="A31" s="145" t="s">
        <v>171</v>
      </c>
      <c r="B31" s="145"/>
      <c r="C31" s="145"/>
      <c r="D31" s="145"/>
      <c r="E31" s="145"/>
      <c r="F31" s="145"/>
      <c r="G31" s="148">
        <v>2</v>
      </c>
      <c r="H31" s="148"/>
    </row>
    <row r="32" spans="1:12" x14ac:dyDescent="0.25">
      <c r="A32" s="5"/>
      <c r="B32" s="5"/>
      <c r="C32" s="5"/>
      <c r="D32" s="5"/>
      <c r="E32" s="5"/>
      <c r="F32" s="5"/>
      <c r="G32" s="99" t="s">
        <v>341</v>
      </c>
    </row>
    <row r="33" spans="1:8" x14ac:dyDescent="0.25">
      <c r="A33" s="5"/>
      <c r="B33" s="5"/>
      <c r="C33" s="5"/>
      <c r="D33" s="5"/>
      <c r="E33" s="5"/>
      <c r="F33" s="5"/>
      <c r="G33" s="99"/>
    </row>
    <row r="34" spans="1:8" x14ac:dyDescent="0.25">
      <c r="A34" s="145" t="s">
        <v>314</v>
      </c>
      <c r="B34" s="145"/>
      <c r="C34" s="145"/>
      <c r="D34" s="145"/>
      <c r="E34" s="145"/>
      <c r="F34" s="145"/>
      <c r="G34" s="148">
        <v>1</v>
      </c>
      <c r="H34" s="148"/>
    </row>
    <row r="35" spans="1:8" x14ac:dyDescent="0.25">
      <c r="A35" s="5"/>
      <c r="B35" s="5"/>
      <c r="C35" s="5"/>
      <c r="D35" s="5"/>
      <c r="E35" s="5"/>
      <c r="F35" s="5"/>
      <c r="G35" s="99" t="s">
        <v>342</v>
      </c>
    </row>
    <row r="36" spans="1:8" x14ac:dyDescent="0.25">
      <c r="A36" s="5"/>
      <c r="B36" s="5"/>
      <c r="C36" s="5"/>
      <c r="D36" s="5"/>
      <c r="E36" s="5"/>
      <c r="F36" s="5"/>
      <c r="G36" s="99"/>
    </row>
  </sheetData>
  <mergeCells count="19">
    <mergeCell ref="A8:B8"/>
    <mergeCell ref="A13:B13"/>
    <mergeCell ref="A18:B18"/>
    <mergeCell ref="A34:B34"/>
    <mergeCell ref="C34:D34"/>
    <mergeCell ref="E34:F34"/>
    <mergeCell ref="G34:H34"/>
    <mergeCell ref="J2:L2"/>
    <mergeCell ref="A25:B25"/>
    <mergeCell ref="A31:B31"/>
    <mergeCell ref="C31:D31"/>
    <mergeCell ref="E31:F31"/>
    <mergeCell ref="G31:H31"/>
    <mergeCell ref="A28:B28"/>
    <mergeCell ref="C28:D28"/>
    <mergeCell ref="E28:F28"/>
    <mergeCell ref="G28:H28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Challenge Master 2017</vt:lpstr>
      <vt:lpstr>Challenge club  Vesoul</vt:lpstr>
      <vt:lpstr>Challenge Club Montbeliard</vt:lpstr>
      <vt:lpstr>Challenge Club Belfort</vt:lpstr>
      <vt:lpstr>Challenge Club Besançon</vt:lpstr>
      <vt:lpstr>Challenge Club  Chalain</vt:lpstr>
      <vt:lpstr>Challenge Club st point</vt:lpstr>
      <vt:lpstr>Challenge club Gray</vt:lpstr>
      <vt:lpstr>Challenge club  Dole</vt:lpstr>
      <vt:lpstr>Challenge club Vouglans FINAL</vt:lpstr>
      <vt:lpstr>A0</vt:lpstr>
      <vt:lpstr>Tableau1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</dc:creator>
  <cp:lastModifiedBy>Dureux Tom</cp:lastModifiedBy>
  <cp:lastPrinted>2014-06-11T10:14:13Z</cp:lastPrinted>
  <dcterms:created xsi:type="dcterms:W3CDTF">2011-06-15T22:01:38Z</dcterms:created>
  <dcterms:modified xsi:type="dcterms:W3CDTF">2017-08-23T09:10:11Z</dcterms:modified>
</cp:coreProperties>
</file>