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Tom\Desktop\Ligue Franche comté triathlon\CHALLENGES\Challenges 2015\JEUNE\"/>
    </mc:Choice>
  </mc:AlternateContent>
  <bookViews>
    <workbookView xWindow="0" yWindow="0" windowWidth="20490" windowHeight="9045"/>
  </bookViews>
  <sheets>
    <sheet name="Challenge Av Individuel 2015" sheetId="1" r:id="rId1"/>
    <sheet name="Challenge Club Montbéliard" sheetId="2" r:id="rId2"/>
    <sheet name="Challenge Club Belfort " sheetId="11" r:id="rId3"/>
    <sheet name="Challenge Club Besancon" sheetId="3" r:id="rId4"/>
    <sheet name="Challenge Club Chalain" sheetId="5" r:id="rId5"/>
    <sheet name="Challenge club Saint point" sheetId="6" r:id="rId6"/>
    <sheet name="Challenge club tri Gray" sheetId="7" r:id="rId7"/>
    <sheet name="Challenge club Dole" sheetId="10" r:id="rId8"/>
    <sheet name="Challenge club Vesoul" sheetId="8" r:id="rId9"/>
    <sheet name="Challenge Club BELFORT" sheetId="4" r:id="rId10"/>
  </sheets>
  <definedNames>
    <definedName name="_xlnm._FilterDatabase" localSheetId="0" hidden="1">'Challenge Av Individuel 2015'!$A$1:$AA$170</definedName>
    <definedName name="_xlnm._FilterDatabase" localSheetId="9" hidden="1">'Challenge Club BELFORT'!$J$3:$L$8</definedName>
    <definedName name="Tableau1">'Challenge Av Individuel 2015'!$A$1:$AA$177</definedName>
  </definedNames>
  <calcPr calcId="152511"/>
</workbook>
</file>

<file path=xl/calcChain.xml><?xml version="1.0" encoding="utf-8"?>
<calcChain xmlns="http://schemas.openxmlformats.org/spreadsheetml/2006/main">
  <c r="AA3" i="1" l="1"/>
  <c r="AA2" i="1"/>
  <c r="AA10" i="1"/>
  <c r="AA7" i="1"/>
  <c r="AA8" i="1"/>
  <c r="AA5" i="1"/>
  <c r="AA6" i="1"/>
  <c r="AA9" i="1"/>
  <c r="AA11" i="1"/>
  <c r="AA13" i="1"/>
  <c r="AA12" i="1"/>
  <c r="AA14" i="1"/>
  <c r="AA17" i="1"/>
  <c r="AA21" i="1"/>
  <c r="AA16" i="1"/>
  <c r="AA20" i="1"/>
  <c r="AA18" i="1"/>
  <c r="AA19" i="1"/>
  <c r="AA25" i="1"/>
  <c r="AA29" i="1"/>
  <c r="AA15" i="1"/>
  <c r="AA27" i="1"/>
  <c r="AA22" i="1"/>
  <c r="AA24" i="1"/>
  <c r="AA28" i="1"/>
  <c r="AA30" i="1"/>
  <c r="AA23" i="1"/>
  <c r="AA31" i="1"/>
  <c r="AA32" i="1"/>
  <c r="AA26" i="1"/>
  <c r="AA33" i="1"/>
  <c r="AA34" i="1"/>
  <c r="AA43" i="1"/>
  <c r="AA38" i="1"/>
  <c r="AA41" i="1"/>
  <c r="AA35" i="1"/>
  <c r="AA47" i="1"/>
  <c r="AA39" i="1"/>
  <c r="AA36" i="1"/>
  <c r="AA45" i="1"/>
  <c r="AA40" i="1"/>
  <c r="AA37" i="1"/>
  <c r="AA44" i="1"/>
  <c r="AA42" i="1"/>
  <c r="AA46" i="1"/>
  <c r="AA48" i="1"/>
  <c r="AA55" i="1"/>
  <c r="AA56" i="1"/>
  <c r="AA57" i="1"/>
  <c r="AA61" i="1"/>
  <c r="AA58" i="1"/>
  <c r="AA60" i="1"/>
  <c r="AA59" i="1"/>
  <c r="AA63" i="1"/>
  <c r="AA62" i="1"/>
  <c r="AA64" i="1"/>
  <c r="AA65" i="1"/>
  <c r="AA66" i="1"/>
  <c r="AA68" i="1"/>
  <c r="AA67" i="1"/>
  <c r="AA71" i="1"/>
  <c r="AA69" i="1"/>
  <c r="AA76" i="1"/>
  <c r="AA73" i="1"/>
  <c r="AA84" i="1"/>
  <c r="AA74" i="1"/>
  <c r="AA88" i="1"/>
  <c r="AA91" i="1"/>
  <c r="AA72" i="1"/>
  <c r="AA85" i="1"/>
  <c r="AA81" i="1"/>
  <c r="AA83" i="1"/>
  <c r="AA95" i="1"/>
  <c r="AA70" i="1"/>
  <c r="AA80" i="1"/>
  <c r="AA75" i="1"/>
  <c r="AA82" i="1"/>
  <c r="AA79" i="1"/>
  <c r="AA94" i="1"/>
  <c r="AA78" i="1"/>
  <c r="AA90" i="1"/>
  <c r="AA93" i="1"/>
  <c r="AA77" i="1"/>
  <c r="AA89" i="1"/>
  <c r="AA86" i="1"/>
  <c r="AA87" i="1"/>
  <c r="AA92" i="1"/>
  <c r="AA96" i="1"/>
  <c r="AA99" i="1"/>
  <c r="AA97" i="1"/>
  <c r="AA102" i="1"/>
  <c r="AA107" i="1"/>
  <c r="AA103" i="1"/>
  <c r="AA106" i="1"/>
  <c r="AA104" i="1"/>
  <c r="AA114" i="1"/>
  <c r="AA100" i="1"/>
  <c r="AA117" i="1"/>
  <c r="AA119" i="1"/>
  <c r="AA105" i="1"/>
  <c r="AA98" i="1"/>
  <c r="AA118" i="1"/>
  <c r="AA112" i="1"/>
  <c r="AA108" i="1"/>
  <c r="AA113" i="1"/>
  <c r="AA101" i="1"/>
  <c r="AA115" i="1"/>
  <c r="AA110" i="1"/>
  <c r="AA120" i="1"/>
  <c r="AA109" i="1"/>
  <c r="AA116" i="1"/>
  <c r="AA121" i="1"/>
  <c r="AA122" i="1"/>
  <c r="AA111" i="1"/>
  <c r="AA123" i="1"/>
  <c r="AA124" i="1"/>
  <c r="AA128" i="1"/>
  <c r="AA129" i="1"/>
  <c r="AA134" i="1"/>
  <c r="AA133" i="1"/>
  <c r="AA131" i="1"/>
  <c r="AA139" i="1"/>
  <c r="AA141" i="1"/>
  <c r="AA130" i="1"/>
  <c r="AA136" i="1"/>
  <c r="AA137" i="1"/>
  <c r="AA144" i="1"/>
  <c r="AA146" i="1"/>
  <c r="AA132" i="1"/>
  <c r="AA138" i="1"/>
  <c r="AA145" i="1"/>
  <c r="AA135" i="1"/>
  <c r="AA140" i="1"/>
  <c r="AA142" i="1"/>
  <c r="AA143" i="1"/>
  <c r="AA147" i="1"/>
  <c r="AA148" i="1"/>
  <c r="AA149" i="1"/>
  <c r="AA155" i="1"/>
  <c r="AA151" i="1"/>
  <c r="AA150" i="1"/>
  <c r="AA152" i="1"/>
  <c r="AA154" i="1"/>
  <c r="AA165" i="1"/>
  <c r="AA153" i="1"/>
  <c r="AA156" i="1"/>
  <c r="AA166" i="1"/>
  <c r="AA167" i="1"/>
  <c r="AA168" i="1"/>
  <c r="AA169" i="1"/>
  <c r="AA162" i="1"/>
  <c r="AA158" i="1"/>
  <c r="AA157" i="1"/>
  <c r="AA159" i="1"/>
  <c r="AA163" i="1"/>
  <c r="AA161" i="1"/>
  <c r="AA160" i="1"/>
  <c r="AA164" i="1"/>
  <c r="AA170" i="1"/>
  <c r="AA4" i="1"/>
  <c r="H172" i="1" l="1"/>
  <c r="K172" i="1"/>
  <c r="K175" i="1" s="1"/>
  <c r="N172" i="1"/>
  <c r="N175" i="1" s="1"/>
  <c r="H175" i="1"/>
</calcChain>
</file>

<file path=xl/sharedStrings.xml><?xml version="1.0" encoding="utf-8"?>
<sst xmlns="http://schemas.openxmlformats.org/spreadsheetml/2006/main" count="1122" uniqueCount="321">
  <si>
    <t>Nom</t>
  </si>
  <si>
    <t>Prénom</t>
  </si>
  <si>
    <t>Sexe</t>
  </si>
  <si>
    <t>Catégorie</t>
  </si>
  <si>
    <t>Club</t>
  </si>
  <si>
    <t>Position Scratch</t>
  </si>
  <si>
    <t>Temps</t>
  </si>
  <si>
    <t>Points Belfort 29/05/2011</t>
  </si>
  <si>
    <t>Points Besançon 12/06/2011</t>
  </si>
  <si>
    <t>Points Chalain 19/06/2011</t>
  </si>
  <si>
    <t>total de points</t>
  </si>
  <si>
    <t>F</t>
  </si>
  <si>
    <t>Benjamin</t>
  </si>
  <si>
    <t>28:48</t>
  </si>
  <si>
    <t>Nb</t>
  </si>
  <si>
    <t>Pupille</t>
  </si>
  <si>
    <t>00:07:14.62</t>
  </si>
  <si>
    <t>Poussin</t>
  </si>
  <si>
    <t>00:07:49.64</t>
  </si>
  <si>
    <t xml:space="preserve"> -</t>
  </si>
  <si>
    <t>00:08:08.10</t>
  </si>
  <si>
    <t>00:08:44.89</t>
  </si>
  <si>
    <t>00:09:42.82</t>
  </si>
  <si>
    <t>M</t>
  </si>
  <si>
    <t>00:07:15.81</t>
  </si>
  <si>
    <t>00:08:02.03</t>
  </si>
  <si>
    <t>00:08:40.46</t>
  </si>
  <si>
    <t xml:space="preserve"> - </t>
  </si>
  <si>
    <t>00:08:16.96</t>
  </si>
  <si>
    <t>00:08:21.73</t>
  </si>
  <si>
    <t xml:space="preserve"> </t>
  </si>
  <si>
    <t xml:space="preserve">Pupille </t>
  </si>
  <si>
    <t>00:07:05.21</t>
  </si>
  <si>
    <t>00:08:03.89</t>
  </si>
  <si>
    <t>Total de participants</t>
  </si>
  <si>
    <t xml:space="preserve">Nb de jeunes Avenir FC hors catégories Minimes </t>
  </si>
  <si>
    <t xml:space="preserve">% de participation </t>
  </si>
  <si>
    <t xml:space="preserve">Position Catégorie </t>
  </si>
  <si>
    <t>NOM</t>
  </si>
  <si>
    <t>POINTS</t>
  </si>
  <si>
    <t>00:14:23.00</t>
  </si>
  <si>
    <t>00:15:21.13</t>
  </si>
  <si>
    <t>00:15:46.72</t>
  </si>
  <si>
    <t>Non partie</t>
  </si>
  <si>
    <t>Inscrite</t>
  </si>
  <si>
    <t>CUMUL Après 2 ETAPES</t>
  </si>
  <si>
    <t xml:space="preserve"> 24:26</t>
  </si>
  <si>
    <t>CUMUL Après 3 ETAPES</t>
  </si>
  <si>
    <t>CUMUL Après 4 ETAPES</t>
  </si>
  <si>
    <t xml:space="preserve">Points St-Point </t>
  </si>
  <si>
    <t xml:space="preserve">Points Gray </t>
  </si>
  <si>
    <t>Points Vesoul</t>
  </si>
  <si>
    <t>Points Besançon</t>
  </si>
  <si>
    <t>Points Belfort</t>
  </si>
  <si>
    <t>Points Chalain</t>
  </si>
  <si>
    <t>TSCHENN</t>
  </si>
  <si>
    <t>HARRER</t>
  </si>
  <si>
    <t>Mini poussin</t>
  </si>
  <si>
    <t>DEPARDIEU</t>
  </si>
  <si>
    <t>RENUCCI</t>
  </si>
  <si>
    <t>CUMUL Après 5 ETAPES</t>
  </si>
  <si>
    <t>CUMUL Après 7 ETAPES</t>
  </si>
  <si>
    <t>Points Montbéliard</t>
  </si>
  <si>
    <t>Points Dole</t>
  </si>
  <si>
    <t>CUMUL Après 8 ETAPES</t>
  </si>
  <si>
    <t>MALVEZIN</t>
  </si>
  <si>
    <t>JANNIOT</t>
  </si>
  <si>
    <t>MENEGON</t>
  </si>
  <si>
    <t>POSTAL</t>
  </si>
  <si>
    <t>VARAK</t>
  </si>
  <si>
    <t>FORGE</t>
  </si>
  <si>
    <t>VAHE</t>
  </si>
  <si>
    <t>GRANDHAY</t>
  </si>
  <si>
    <t>BEURTHEY</t>
  </si>
  <si>
    <t>Minime</t>
  </si>
  <si>
    <t>Minimes</t>
  </si>
  <si>
    <t>GELINOTTE</t>
  </si>
  <si>
    <t>CIRESA</t>
  </si>
  <si>
    <t>KOELL</t>
  </si>
  <si>
    <t>BARBIER</t>
  </si>
  <si>
    <t>MONTEIL</t>
  </si>
  <si>
    <t>FRAISSE</t>
  </si>
  <si>
    <t>PILI</t>
  </si>
  <si>
    <t>VALNET</t>
  </si>
  <si>
    <t>COLIN</t>
  </si>
  <si>
    <t>MIRANDA</t>
  </si>
  <si>
    <t>FAIVRE</t>
  </si>
  <si>
    <t>PACCARD</t>
  </si>
  <si>
    <t>ECOIFIER</t>
  </si>
  <si>
    <t>TRIMBUR</t>
  </si>
  <si>
    <t>SAGE</t>
  </si>
  <si>
    <t>DENIZOT</t>
  </si>
  <si>
    <t>GUYOT</t>
  </si>
  <si>
    <t>CORDIER</t>
  </si>
  <si>
    <t>ALCARAS</t>
  </si>
  <si>
    <t>GAVOILLE</t>
  </si>
  <si>
    <t>VAILLIER FRANCOIS</t>
  </si>
  <si>
    <t>CUMUL Après 9 ETAPES</t>
  </si>
  <si>
    <t>Points bonus participation (3pts/etape maj à la fin)</t>
  </si>
  <si>
    <t>Marion</t>
  </si>
  <si>
    <t>TRI LION BELFORT</t>
  </si>
  <si>
    <t>Elene</t>
  </si>
  <si>
    <t>Lilou</t>
  </si>
  <si>
    <t>Pauline</t>
  </si>
  <si>
    <t>QUENISSET</t>
  </si>
  <si>
    <t>Camille</t>
  </si>
  <si>
    <t>PMT</t>
  </si>
  <si>
    <t>NESSAKH</t>
  </si>
  <si>
    <t>Adam</t>
  </si>
  <si>
    <t>Antoine</t>
  </si>
  <si>
    <t>VERDY</t>
  </si>
  <si>
    <t>Melchior</t>
  </si>
  <si>
    <t>VAUTRIN</t>
  </si>
  <si>
    <t>Lilian</t>
  </si>
  <si>
    <t>GTVHS</t>
  </si>
  <si>
    <t>Maxence</t>
  </si>
  <si>
    <t>Clement</t>
  </si>
  <si>
    <t>MENIGOT</t>
  </si>
  <si>
    <t>Tom</t>
  </si>
  <si>
    <t>Nathan</t>
  </si>
  <si>
    <t>Pablo</t>
  </si>
  <si>
    <t>BOSSARD</t>
  </si>
  <si>
    <t>Marc</t>
  </si>
  <si>
    <t>Raphael</t>
  </si>
  <si>
    <t>Candice</t>
  </si>
  <si>
    <t>Charlotte</t>
  </si>
  <si>
    <t>Lou</t>
  </si>
  <si>
    <t>GROSJEAN</t>
  </si>
  <si>
    <t>Clemence</t>
  </si>
  <si>
    <t>Augustine</t>
  </si>
  <si>
    <t>BESANCON TRI</t>
  </si>
  <si>
    <t>Valentine</t>
  </si>
  <si>
    <t>PATRY</t>
  </si>
  <si>
    <t>Anne</t>
  </si>
  <si>
    <t>Ela</t>
  </si>
  <si>
    <t>Jade</t>
  </si>
  <si>
    <t>Capucine</t>
  </si>
  <si>
    <t>CAILLER</t>
  </si>
  <si>
    <t>CNP</t>
  </si>
  <si>
    <t>GALLEZOT</t>
  </si>
  <si>
    <t>Louis</t>
  </si>
  <si>
    <t>Mathéo</t>
  </si>
  <si>
    <t>GUERIN</t>
  </si>
  <si>
    <t>Jules</t>
  </si>
  <si>
    <t>TRIATH'LONS</t>
  </si>
  <si>
    <t>Gabin</t>
  </si>
  <si>
    <t>Adrien</t>
  </si>
  <si>
    <t>JUND</t>
  </si>
  <si>
    <t>Enzo</t>
  </si>
  <si>
    <t>Léandre</t>
  </si>
  <si>
    <t>Emilio</t>
  </si>
  <si>
    <t>Elias</t>
  </si>
  <si>
    <t>GASSMAN</t>
  </si>
  <si>
    <t>Robin</t>
  </si>
  <si>
    <t>TRI LION</t>
  </si>
  <si>
    <t>MICHAUD LABROSSE</t>
  </si>
  <si>
    <t>Paul</t>
  </si>
  <si>
    <t>Pierre</t>
  </si>
  <si>
    <t>Simon</t>
  </si>
  <si>
    <t>BRAGA BRIQUEZ</t>
  </si>
  <si>
    <t>Mathis</t>
  </si>
  <si>
    <t>CAMUS</t>
  </si>
  <si>
    <t>Gaspard</t>
  </si>
  <si>
    <t>DAUTON</t>
  </si>
  <si>
    <t>Noé</t>
  </si>
  <si>
    <t>BRIE GIRARDIN</t>
  </si>
  <si>
    <t>Arthur</t>
  </si>
  <si>
    <t>GAUDRON</t>
  </si>
  <si>
    <t>Mael</t>
  </si>
  <si>
    <t>LAMBOEUF</t>
  </si>
  <si>
    <t>Celestin</t>
  </si>
  <si>
    <t>Matthieu</t>
  </si>
  <si>
    <t>Zélie</t>
  </si>
  <si>
    <t>Julianne</t>
  </si>
  <si>
    <t>DAL PONTE</t>
  </si>
  <si>
    <t>Lana</t>
  </si>
  <si>
    <t>OULD BRAHAM</t>
  </si>
  <si>
    <t>Kenza</t>
  </si>
  <si>
    <t>Zoé</t>
  </si>
  <si>
    <t>Emilie</t>
  </si>
  <si>
    <t>Lena</t>
  </si>
  <si>
    <t>INEICH TUAILLON</t>
  </si>
  <si>
    <t>Emma</t>
  </si>
  <si>
    <t>ROYER</t>
  </si>
  <si>
    <t>Aimie</t>
  </si>
  <si>
    <t>FLOC'H</t>
  </si>
  <si>
    <t>Laurie</t>
  </si>
  <si>
    <t>Hippolyte</t>
  </si>
  <si>
    <t>Lucas</t>
  </si>
  <si>
    <t>Nicolas</t>
  </si>
  <si>
    <t>TRI VAL DE GRAY</t>
  </si>
  <si>
    <t>David</t>
  </si>
  <si>
    <t>Killian</t>
  </si>
  <si>
    <t>ARNAUD</t>
  </si>
  <si>
    <t>Tao</t>
  </si>
  <si>
    <t>LEPERA</t>
  </si>
  <si>
    <t>NORMAND</t>
  </si>
  <si>
    <t>SCHAWLB</t>
  </si>
  <si>
    <t>Alexis</t>
  </si>
  <si>
    <t>Elie</t>
  </si>
  <si>
    <t>AE</t>
  </si>
  <si>
    <t>GRAY</t>
  </si>
  <si>
    <t>LUSCHER</t>
  </si>
  <si>
    <t>Quentin</t>
  </si>
  <si>
    <t>MANIN</t>
  </si>
  <si>
    <t>Victor</t>
  </si>
  <si>
    <t>BESANCON</t>
  </si>
  <si>
    <t>KIFFEL</t>
  </si>
  <si>
    <t>SCHEUNEMANN</t>
  </si>
  <si>
    <t>Elia</t>
  </si>
  <si>
    <t>COUCHOT</t>
  </si>
  <si>
    <t>Romain</t>
  </si>
  <si>
    <t>ROGEBOZ</t>
  </si>
  <si>
    <t>Marcus</t>
  </si>
  <si>
    <t>PUBILL</t>
  </si>
  <si>
    <t>Axel</t>
  </si>
  <si>
    <t>ANDRES</t>
  </si>
  <si>
    <t>Patrice</t>
  </si>
  <si>
    <t>DARBON</t>
  </si>
  <si>
    <t>Aubin</t>
  </si>
  <si>
    <t>MADIGAN</t>
  </si>
  <si>
    <t>Asling</t>
  </si>
  <si>
    <t>FAURE</t>
  </si>
  <si>
    <t>Juliette</t>
  </si>
  <si>
    <t>PEGAZ</t>
  </si>
  <si>
    <t>Justine</t>
  </si>
  <si>
    <t>VIENNET</t>
  </si>
  <si>
    <t>Thomas</t>
  </si>
  <si>
    <t>Grégoire</t>
  </si>
  <si>
    <t>Bastien</t>
  </si>
  <si>
    <t>FURFARO</t>
  </si>
  <si>
    <t>Fantine</t>
  </si>
  <si>
    <t>THIERRY</t>
  </si>
  <si>
    <t>Marine</t>
  </si>
  <si>
    <t>BAUDET</t>
  </si>
  <si>
    <t>Belinda</t>
  </si>
  <si>
    <t>LALANDE</t>
  </si>
  <si>
    <t>MATTHIEU</t>
  </si>
  <si>
    <t>Enza</t>
  </si>
  <si>
    <t>CHALVERAT</t>
  </si>
  <si>
    <t>Zoélie</t>
  </si>
  <si>
    <t>MIGARD</t>
  </si>
  <si>
    <t>SUZON</t>
  </si>
  <si>
    <t>Alexandre</t>
  </si>
  <si>
    <t>Maximilien</t>
  </si>
  <si>
    <t>ROY</t>
  </si>
  <si>
    <t>Antonin</t>
  </si>
  <si>
    <t>MAUCHANT</t>
  </si>
  <si>
    <t>Victoire</t>
  </si>
  <si>
    <t>MARTIN</t>
  </si>
  <si>
    <t>Loic</t>
  </si>
  <si>
    <t>Erwan</t>
  </si>
  <si>
    <t>MERRA</t>
  </si>
  <si>
    <t>JEANCLERC</t>
  </si>
  <si>
    <t>Julien</t>
  </si>
  <si>
    <t>GABET</t>
  </si>
  <si>
    <t>Theo</t>
  </si>
  <si>
    <t>Aurélien</t>
  </si>
  <si>
    <t>BONZI</t>
  </si>
  <si>
    <t>Ugolin</t>
  </si>
  <si>
    <t>Charline</t>
  </si>
  <si>
    <t>COURBET</t>
  </si>
  <si>
    <t>Sarah</t>
  </si>
  <si>
    <t>PIDANCIER</t>
  </si>
  <si>
    <t>Diane</t>
  </si>
  <si>
    <t>TRI VAL</t>
  </si>
  <si>
    <t xml:space="preserve">PMT </t>
  </si>
  <si>
    <t>Paul Emile</t>
  </si>
  <si>
    <t>SIMON</t>
  </si>
  <si>
    <t>Basile</t>
  </si>
  <si>
    <t>DORIGO</t>
  </si>
  <si>
    <t>GABET BRUGVIN</t>
  </si>
  <si>
    <t>DALLOZ</t>
  </si>
  <si>
    <t>LABOURDETTE</t>
  </si>
  <si>
    <t>LATIL</t>
  </si>
  <si>
    <t>Sohane</t>
  </si>
  <si>
    <t>DEVAUX</t>
  </si>
  <si>
    <t>Alice</t>
  </si>
  <si>
    <t>Clémence</t>
  </si>
  <si>
    <t>Amelie</t>
  </si>
  <si>
    <t>Vanessa</t>
  </si>
  <si>
    <t>GIRARDOT</t>
  </si>
  <si>
    <t>Charles</t>
  </si>
  <si>
    <t>BEUREY</t>
  </si>
  <si>
    <t>KREBS</t>
  </si>
  <si>
    <t>Théo</t>
  </si>
  <si>
    <t>Dorian</t>
  </si>
  <si>
    <t>LE JANNOU</t>
  </si>
  <si>
    <t>Corentin</t>
  </si>
  <si>
    <t>JEANNIN</t>
  </si>
  <si>
    <t>Edouard</t>
  </si>
  <si>
    <t>OSADA</t>
  </si>
  <si>
    <t>Marta</t>
  </si>
  <si>
    <t>VERDENET</t>
  </si>
  <si>
    <t>Léo</t>
  </si>
  <si>
    <t>VUILLAUME</t>
  </si>
  <si>
    <t>Livia</t>
  </si>
  <si>
    <t>TRI VAL GRAY</t>
  </si>
  <si>
    <t>EX AEQUO</t>
  </si>
  <si>
    <t>ANELLI</t>
  </si>
  <si>
    <t>CORDELIER</t>
  </si>
  <si>
    <t>Mya</t>
  </si>
  <si>
    <t>PERALES</t>
  </si>
  <si>
    <t>Océane</t>
  </si>
  <si>
    <t>LAVRY</t>
  </si>
  <si>
    <t>AQUAVELOPODE</t>
  </si>
  <si>
    <t>DEHOCQ</t>
  </si>
  <si>
    <t>CUMUL Après 6 ETAPES</t>
  </si>
  <si>
    <t>EX AE</t>
  </si>
  <si>
    <t>CORDELLIER</t>
  </si>
  <si>
    <t xml:space="preserve">TRI LION </t>
  </si>
  <si>
    <t xml:space="preserve">DAMPENON </t>
  </si>
  <si>
    <t>Vincent</t>
  </si>
  <si>
    <t>P</t>
  </si>
  <si>
    <t>GALMOV</t>
  </si>
  <si>
    <t>Askar</t>
  </si>
  <si>
    <t>Morgan</t>
  </si>
  <si>
    <t>RENAUD</t>
  </si>
  <si>
    <t>Lénaik</t>
  </si>
  <si>
    <t>AIRAUD</t>
  </si>
  <si>
    <t>Léa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</si>
</sst>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h:mm;@"/>
    <numFmt numFmtId="165" formatCode="h:mm:ss;@"/>
    <numFmt numFmtId="166" formatCode="[$-F400]h:mm:ss\ AM/PM"/>
  </numFmts>
  <fonts count="44" x14ac:knownFonts="1">
    <font>
      <sz val="10"/>
      <name val="Arial"/>
      <family val="2"/>
    </font>
    <font>
      <sz val="12"/>
      <color indexed="8"/>
      <name val="Calibri"/>
      <family val="2"/>
    </font>
    <font>
      <sz val="12"/>
      <color indexed="9"/>
      <name val="Calibri"/>
      <family val="2"/>
    </font>
    <font>
      <sz val="12"/>
      <color indexed="10"/>
      <name val="Calibri"/>
      <family val="2"/>
    </font>
    <font>
      <sz val="12"/>
      <color indexed="17"/>
      <name val="Calibri"/>
      <family val="2"/>
    </font>
    <font>
      <b/>
      <sz val="12"/>
      <color indexed="52"/>
      <name val="Calibri"/>
      <family val="2"/>
    </font>
    <font>
      <sz val="12"/>
      <color indexed="52"/>
      <name val="Calibri"/>
      <family val="2"/>
    </font>
    <font>
      <sz val="12"/>
      <color indexed="62"/>
      <name val="Calibri"/>
      <family val="2"/>
    </font>
    <font>
      <sz val="12"/>
      <color indexed="14"/>
      <name val="Calibri"/>
      <family val="2"/>
    </font>
    <font>
      <sz val="12"/>
      <color indexed="60"/>
      <name val="Calibri"/>
      <family val="2"/>
    </font>
    <font>
      <b/>
      <sz val="12"/>
      <color indexed="63"/>
      <name val="Calibri"/>
      <family val="2"/>
    </font>
    <font>
      <i/>
      <sz val="12"/>
      <color indexed="23"/>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2"/>
      <color indexed="8"/>
      <name val="Calibri"/>
      <family val="2"/>
    </font>
    <font>
      <b/>
      <sz val="12"/>
      <color indexed="9"/>
      <name val="Calibri"/>
      <family val="2"/>
    </font>
    <font>
      <sz val="11"/>
      <color indexed="8"/>
      <name val="Calibri"/>
      <family val="2"/>
    </font>
    <font>
      <sz val="10"/>
      <color indexed="8"/>
      <name val="Arial"/>
      <family val="2"/>
    </font>
    <font>
      <b/>
      <sz val="10"/>
      <color indexed="9"/>
      <name val="Arial"/>
      <family val="2"/>
    </font>
    <font>
      <b/>
      <sz val="8"/>
      <color indexed="9"/>
      <name val="Arial"/>
      <family val="2"/>
    </font>
    <font>
      <b/>
      <sz val="10"/>
      <color indexed="8"/>
      <name val="Arial"/>
      <family val="2"/>
    </font>
    <font>
      <sz val="8"/>
      <color indexed="8"/>
      <name val="Arial"/>
      <family val="2"/>
    </font>
    <font>
      <b/>
      <sz val="10"/>
      <name val="Arial"/>
      <family val="2"/>
    </font>
    <font>
      <b/>
      <sz val="10"/>
      <color indexed="9"/>
      <name val="Calibri"/>
      <family val="2"/>
    </font>
    <font>
      <b/>
      <sz val="8"/>
      <color indexed="8"/>
      <name val="Arial"/>
      <family val="2"/>
    </font>
    <font>
      <sz val="8"/>
      <name val="Arial"/>
      <family val="2"/>
    </font>
    <font>
      <b/>
      <sz val="8"/>
      <name val="Arial"/>
      <family val="2"/>
    </font>
    <font>
      <sz val="10"/>
      <name val="Arial"/>
      <family val="2"/>
    </font>
    <font>
      <sz val="9"/>
      <name val="Times New Roman"/>
      <family val="1"/>
    </font>
    <font>
      <b/>
      <sz val="12"/>
      <color indexed="9"/>
      <name val="Arial"/>
      <family val="2"/>
    </font>
    <font>
      <b/>
      <sz val="12"/>
      <color indexed="8"/>
      <name val="Arial"/>
      <family val="2"/>
    </font>
    <font>
      <b/>
      <sz val="12"/>
      <name val="Arial"/>
      <family val="2"/>
    </font>
    <font>
      <sz val="11"/>
      <color indexed="8"/>
      <name val="Arial"/>
      <family val="2"/>
    </font>
    <font>
      <b/>
      <sz val="11"/>
      <color indexed="8"/>
      <name val="Arial"/>
      <family val="2"/>
    </font>
    <font>
      <sz val="9"/>
      <name val="Arial"/>
      <family val="2"/>
    </font>
    <font>
      <sz val="9"/>
      <color indexed="8"/>
      <name val="Arial"/>
      <family val="2"/>
    </font>
    <font>
      <sz val="9"/>
      <color theme="1"/>
      <name val="Arial"/>
      <family val="2"/>
    </font>
    <font>
      <b/>
      <sz val="9"/>
      <color indexed="8"/>
      <name val="Arial"/>
      <family val="2"/>
    </font>
    <font>
      <b/>
      <sz val="11"/>
      <name val="Arial"/>
      <family val="2"/>
    </font>
    <font>
      <b/>
      <sz val="11"/>
      <color rgb="FFFF0000"/>
      <name val="Arial"/>
      <family val="2"/>
    </font>
    <font>
      <b/>
      <sz val="11"/>
      <color rgb="FFFFC000"/>
      <name val="Arial"/>
      <family val="2"/>
    </font>
    <font>
      <b/>
      <sz val="11"/>
      <color rgb="FF0070C0"/>
      <name val="Arial"/>
      <family val="2"/>
    </font>
  </fonts>
  <fills count="45">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31"/>
        <bgColor indexed="22"/>
      </patternFill>
    </fill>
    <fill>
      <patternFill patternType="solid">
        <fgColor indexed="27"/>
        <bgColor indexed="41"/>
      </patternFill>
    </fill>
    <fill>
      <patternFill patternType="solid">
        <fgColor indexed="44"/>
        <bgColor indexed="31"/>
      </patternFill>
    </fill>
    <fill>
      <patternFill patternType="solid">
        <fgColor indexed="46"/>
        <bgColor indexed="24"/>
      </patternFill>
    </fill>
    <fill>
      <patternFill patternType="solid">
        <fgColor indexed="51"/>
        <bgColor indexed="13"/>
      </patternFill>
    </fill>
    <fill>
      <patternFill patternType="solid">
        <fgColor indexed="30"/>
        <bgColor indexed="21"/>
      </patternFill>
    </fill>
    <fill>
      <patternFill patternType="solid">
        <fgColor indexed="29"/>
        <bgColor indexed="45"/>
      </patternFill>
    </fill>
    <fill>
      <patternFill patternType="solid">
        <fgColor indexed="22"/>
        <bgColor indexed="31"/>
      </patternFill>
    </fill>
    <fill>
      <patternFill patternType="solid">
        <fgColor indexed="49"/>
        <bgColor indexed="40"/>
      </patternFill>
    </fill>
    <fill>
      <patternFill patternType="solid">
        <fgColor indexed="62"/>
        <bgColor indexed="56"/>
      </patternFill>
    </fill>
    <fill>
      <patternFill patternType="solid">
        <fgColor indexed="19"/>
        <bgColor indexed="23"/>
      </patternFill>
    </fill>
    <fill>
      <patternFill patternType="solid">
        <fgColor indexed="20"/>
        <bgColor indexed="36"/>
      </patternFill>
    </fill>
    <fill>
      <patternFill patternType="solid">
        <fgColor indexed="42"/>
        <bgColor indexed="27"/>
      </patternFill>
    </fill>
    <fill>
      <patternFill patternType="solid">
        <fgColor indexed="45"/>
        <bgColor indexed="29"/>
      </patternFill>
    </fill>
    <fill>
      <patternFill patternType="solid">
        <fgColor indexed="26"/>
        <bgColor indexed="9"/>
      </patternFill>
    </fill>
    <fill>
      <patternFill patternType="solid">
        <fgColor indexed="43"/>
        <bgColor indexed="26"/>
      </patternFill>
    </fill>
    <fill>
      <patternFill patternType="solid">
        <fgColor indexed="55"/>
        <bgColor indexed="23"/>
      </patternFill>
    </fill>
    <fill>
      <patternFill patternType="solid">
        <fgColor indexed="12"/>
        <bgColor indexed="39"/>
      </patternFill>
    </fill>
    <fill>
      <patternFill patternType="solid">
        <fgColor indexed="13"/>
        <bgColor indexed="34"/>
      </patternFill>
    </fill>
    <fill>
      <patternFill patternType="solid">
        <fgColor indexed="13"/>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tint="-0.34998626667073579"/>
        <bgColor indexed="39"/>
      </patternFill>
    </fill>
    <fill>
      <patternFill patternType="solid">
        <fgColor theme="0"/>
        <bgColor indexed="31"/>
      </patternFill>
    </fill>
    <fill>
      <patternFill patternType="solid">
        <fgColor theme="3" tint="0.79998168889431442"/>
        <bgColor indexed="64"/>
      </patternFill>
    </fill>
    <fill>
      <patternFill patternType="solid">
        <fgColor theme="3" tint="0.79998168889431442"/>
        <bgColor indexed="31"/>
      </patternFill>
    </fill>
    <fill>
      <patternFill patternType="solid">
        <fgColor rgb="FFFFC000"/>
        <bgColor indexed="31"/>
      </patternFill>
    </fill>
    <fill>
      <patternFill patternType="solid">
        <fgColor rgb="FFFF0000"/>
        <bgColor indexed="64"/>
      </patternFill>
    </fill>
    <fill>
      <patternFill patternType="solid">
        <fgColor theme="0"/>
        <bgColor indexed="34"/>
      </patternFill>
    </fill>
    <fill>
      <patternFill patternType="solid">
        <fgColor rgb="FFFFFF00"/>
        <bgColor indexed="34"/>
      </patternFill>
    </fill>
    <fill>
      <patternFill patternType="solid">
        <fgColor rgb="FFFFFF00"/>
        <bgColor indexed="64"/>
      </patternFill>
    </fill>
    <fill>
      <patternFill patternType="solid">
        <fgColor theme="5" tint="0.39997558519241921"/>
        <bgColor indexed="64"/>
      </patternFill>
    </fill>
    <fill>
      <patternFill patternType="solid">
        <fgColor theme="6" tint="0.59999389629810485"/>
        <bgColor indexed="39"/>
      </patternFill>
    </fill>
    <fill>
      <patternFill patternType="solid">
        <fgColor theme="6" tint="0.59999389629810485"/>
        <bgColor indexed="64"/>
      </patternFill>
    </fill>
    <fill>
      <patternFill patternType="solid">
        <fgColor theme="6" tint="0.59999389629810485"/>
        <bgColor indexed="31"/>
      </patternFill>
    </fill>
    <fill>
      <patternFill patternType="solid">
        <fgColor theme="6" tint="0.59999389629810485"/>
        <bgColor indexed="34"/>
      </patternFill>
    </fill>
    <fill>
      <patternFill patternType="solid">
        <fgColor theme="1"/>
        <bgColor indexed="64"/>
      </patternFill>
    </fill>
    <fill>
      <patternFill patternType="solid">
        <fgColor theme="1"/>
        <bgColor indexed="31"/>
      </patternFill>
    </fill>
  </fills>
  <borders count="3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8"/>
      </left>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top/>
      <bottom style="thin">
        <color indexed="8"/>
      </bottom>
      <diagonal/>
    </border>
    <border>
      <left style="thin">
        <color indexed="64"/>
      </left>
      <right/>
      <top/>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4"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3"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4" borderId="0" applyNumberFormat="0" applyBorder="0" applyAlignment="0" applyProtection="0"/>
    <xf numFmtId="0" fontId="2" fillId="15" borderId="0" applyNumberFormat="0" applyBorder="0" applyAlignment="0" applyProtection="0"/>
    <xf numFmtId="0" fontId="2" fillId="12" borderId="0" applyNumberFormat="0" applyBorder="0" applyAlignment="0" applyProtection="0"/>
    <xf numFmtId="0" fontId="2" fillId="10" borderId="0" applyNumberFormat="0" applyBorder="0" applyAlignment="0" applyProtection="0"/>
    <xf numFmtId="0" fontId="3" fillId="0" borderId="0" applyNumberFormat="0" applyFill="0" applyBorder="0" applyAlignment="0" applyProtection="0"/>
    <xf numFmtId="0" fontId="4" fillId="16" borderId="0" applyNumberFormat="0" applyBorder="0" applyAlignment="0" applyProtection="0"/>
    <xf numFmtId="0" fontId="5" fillId="11" borderId="1" applyNumberFormat="0" applyAlignment="0" applyProtection="0"/>
    <xf numFmtId="0" fontId="6" fillId="0" borderId="2" applyNumberFormat="0" applyFill="0" applyAlignment="0" applyProtection="0"/>
    <xf numFmtId="0" fontId="7" fillId="3" borderId="1" applyNumberFormat="0" applyAlignment="0" applyProtection="0"/>
    <xf numFmtId="0" fontId="18" fillId="0" borderId="0"/>
    <xf numFmtId="0" fontId="8" fillId="17" borderId="0" applyNumberFormat="0" applyBorder="0" applyAlignment="0" applyProtection="0"/>
    <xf numFmtId="0" fontId="9" fillId="18" borderId="0" applyNumberFormat="0" applyBorder="0" applyAlignment="0" applyProtection="0"/>
    <xf numFmtId="9" fontId="29" fillId="0" borderId="0" applyFill="0" applyBorder="0" applyAlignment="0" applyProtection="0"/>
    <xf numFmtId="0" fontId="29" fillId="19" borderId="3" applyNumberFormat="0" applyAlignment="0" applyProtection="0"/>
    <xf numFmtId="0" fontId="10" fillId="11" borderId="4" applyNumberFormat="0" applyAlignment="0" applyProtection="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20" borderId="9" applyNumberFormat="0" applyAlignment="0" applyProtection="0"/>
    <xf numFmtId="0" fontId="29" fillId="0" borderId="0"/>
    <xf numFmtId="0" fontId="29" fillId="0" borderId="0"/>
  </cellStyleXfs>
  <cellXfs count="460">
    <xf numFmtId="0" fontId="0" fillId="0" borderId="0" xfId="0"/>
    <xf numFmtId="0" fontId="19" fillId="0" borderId="0" xfId="30" applyFont="1"/>
    <xf numFmtId="0" fontId="19" fillId="0" borderId="0" xfId="30" applyFont="1" applyAlignment="1">
      <alignment horizontal="center"/>
    </xf>
    <xf numFmtId="0" fontId="22" fillId="0" borderId="0" xfId="30" applyFont="1" applyAlignment="1">
      <alignment horizontal="center" vertical="center" wrapText="1"/>
    </xf>
    <xf numFmtId="0" fontId="23" fillId="0" borderId="10" xfId="30" applyFont="1" applyBorder="1"/>
    <xf numFmtId="0" fontId="23" fillId="0" borderId="10" xfId="30" applyFont="1" applyBorder="1" applyAlignment="1">
      <alignment horizontal="center"/>
    </xf>
    <xf numFmtId="0" fontId="19" fillId="11" borderId="10" xfId="30" applyFont="1" applyFill="1" applyBorder="1" applyAlignment="1">
      <alignment horizontal="center"/>
    </xf>
    <xf numFmtId="0" fontId="22" fillId="11" borderId="10" xfId="30" applyFont="1" applyFill="1" applyBorder="1" applyAlignment="1">
      <alignment horizontal="center"/>
    </xf>
    <xf numFmtId="0" fontId="20" fillId="21" borderId="11" xfId="30" applyFont="1" applyFill="1" applyBorder="1" applyAlignment="1">
      <alignment horizontal="left"/>
    </xf>
    <xf numFmtId="0" fontId="19" fillId="21" borderId="10" xfId="30" applyFont="1" applyFill="1" applyBorder="1"/>
    <xf numFmtId="0" fontId="19" fillId="21" borderId="10" xfId="30" applyFont="1" applyFill="1" applyBorder="1" applyAlignment="1">
      <alignment horizontal="center"/>
    </xf>
    <xf numFmtId="0" fontId="20" fillId="21" borderId="10" xfId="30" applyFont="1" applyFill="1" applyBorder="1" applyAlignment="1">
      <alignment horizontal="center"/>
    </xf>
    <xf numFmtId="0" fontId="19" fillId="11" borderId="0" xfId="30" applyFont="1" applyFill="1"/>
    <xf numFmtId="0" fontId="19" fillId="11" borderId="0" xfId="30" applyFont="1" applyFill="1" applyAlignment="1">
      <alignment horizontal="center"/>
    </xf>
    <xf numFmtId="0" fontId="22" fillId="11" borderId="0" xfId="30" applyFont="1" applyFill="1" applyAlignment="1">
      <alignment horizontal="center"/>
    </xf>
    <xf numFmtId="0" fontId="19" fillId="22" borderId="0" xfId="30" applyFont="1" applyFill="1"/>
    <xf numFmtId="0" fontId="19" fillId="22" borderId="0" xfId="30" applyFont="1" applyFill="1" applyAlignment="1">
      <alignment horizontal="center"/>
    </xf>
    <xf numFmtId="9" fontId="24" fillId="22" borderId="0" xfId="33" applyFont="1" applyFill="1" applyBorder="1" applyAlignment="1" applyProtection="1">
      <alignment horizontal="center"/>
    </xf>
    <xf numFmtId="0" fontId="0" fillId="0" borderId="0" xfId="0" applyAlignment="1">
      <alignment horizontal="center"/>
    </xf>
    <xf numFmtId="0" fontId="25" fillId="21" borderId="10" xfId="30" applyFont="1" applyFill="1" applyBorder="1" applyAlignment="1">
      <alignment horizontal="center"/>
    </xf>
    <xf numFmtId="0" fontId="25" fillId="21" borderId="12" xfId="30" applyFont="1" applyFill="1" applyBorder="1" applyAlignment="1">
      <alignment horizontal="center"/>
    </xf>
    <xf numFmtId="0" fontId="0" fillId="0" borderId="0" xfId="0" applyBorder="1"/>
    <xf numFmtId="0" fontId="23" fillId="22" borderId="0" xfId="30" applyFont="1" applyFill="1" applyBorder="1"/>
    <xf numFmtId="0" fontId="23" fillId="22" borderId="0" xfId="30" applyFont="1" applyFill="1" applyBorder="1" applyAlignment="1">
      <alignment horizontal="center"/>
    </xf>
    <xf numFmtId="0" fontId="24" fillId="22" borderId="10" xfId="0" applyFont="1" applyFill="1" applyBorder="1" applyAlignment="1">
      <alignment horizontal="center"/>
    </xf>
    <xf numFmtId="0" fontId="23" fillId="0" borderId="0" xfId="30" applyFont="1" applyBorder="1" applyAlignment="1">
      <alignment horizontal="center"/>
    </xf>
    <xf numFmtId="0" fontId="23" fillId="0" borderId="0" xfId="30" applyFont="1" applyBorder="1"/>
    <xf numFmtId="0" fontId="19" fillId="0" borderId="0" xfId="30" applyFont="1" applyBorder="1"/>
    <xf numFmtId="0" fontId="21" fillId="21" borderId="10" xfId="30" applyFont="1" applyFill="1" applyBorder="1" applyAlignment="1">
      <alignment horizontal="center"/>
    </xf>
    <xf numFmtId="9" fontId="28" fillId="22" borderId="0" xfId="33" applyFont="1" applyFill="1" applyBorder="1" applyAlignment="1" applyProtection="1">
      <alignment horizontal="center"/>
    </xf>
    <xf numFmtId="0" fontId="23" fillId="0" borderId="0" xfId="30" applyFont="1" applyAlignment="1">
      <alignment horizontal="center"/>
    </xf>
    <xf numFmtId="0" fontId="23" fillId="0" borderId="12" xfId="30" applyFont="1" applyBorder="1" applyAlignment="1">
      <alignment horizontal="center"/>
    </xf>
    <xf numFmtId="0" fontId="23" fillId="0" borderId="11" xfId="30" applyFont="1" applyBorder="1" applyAlignment="1">
      <alignment horizontal="center"/>
    </xf>
    <xf numFmtId="0" fontId="27" fillId="0" borderId="13" xfId="0" applyFont="1" applyBorder="1" applyAlignment="1">
      <alignment horizontal="center"/>
    </xf>
    <xf numFmtId="164" fontId="23" fillId="0" borderId="10" xfId="30" applyNumberFormat="1" applyFont="1" applyBorder="1" applyAlignment="1">
      <alignment horizontal="center"/>
    </xf>
    <xf numFmtId="0" fontId="22" fillId="22" borderId="0" xfId="30" applyFont="1" applyFill="1" applyAlignment="1">
      <alignment horizontal="center"/>
    </xf>
    <xf numFmtId="0" fontId="26" fillId="11" borderId="15" xfId="30" applyFont="1" applyFill="1" applyBorder="1" applyAlignment="1">
      <alignment horizontal="center"/>
    </xf>
    <xf numFmtId="0" fontId="0" fillId="23" borderId="0" xfId="0" applyFill="1" applyBorder="1"/>
    <xf numFmtId="0" fontId="24" fillId="22" borderId="13" xfId="0" applyFont="1" applyFill="1" applyBorder="1" applyAlignment="1">
      <alignment horizontal="center"/>
    </xf>
    <xf numFmtId="0" fontId="0" fillId="23" borderId="13" xfId="0" applyFill="1" applyBorder="1"/>
    <xf numFmtId="165" fontId="23" fillId="0" borderId="10" xfId="30" applyNumberFormat="1" applyFont="1" applyBorder="1"/>
    <xf numFmtId="166" fontId="0" fillId="0" borderId="0" xfId="0" applyNumberFormat="1" applyBorder="1"/>
    <xf numFmtId="0" fontId="24" fillId="22" borderId="16" xfId="0" applyFont="1" applyFill="1" applyBorder="1" applyAlignment="1">
      <alignment horizontal="center"/>
    </xf>
    <xf numFmtId="0" fontId="26" fillId="23" borderId="13" xfId="30" applyFont="1" applyFill="1" applyBorder="1" applyAlignment="1">
      <alignment horizontal="center"/>
    </xf>
    <xf numFmtId="0" fontId="26" fillId="0" borderId="17" xfId="30" applyFont="1" applyBorder="1" applyAlignment="1"/>
    <xf numFmtId="0" fontId="26" fillId="0" borderId="18" xfId="30" applyFont="1" applyBorder="1" applyAlignment="1"/>
    <xf numFmtId="0" fontId="28" fillId="0" borderId="18" xfId="0" applyFont="1" applyBorder="1" applyAlignment="1"/>
    <xf numFmtId="0" fontId="28" fillId="0" borderId="18" xfId="0" applyFont="1" applyFill="1" applyBorder="1" applyAlignment="1"/>
    <xf numFmtId="0" fontId="22" fillId="11" borderId="14" xfId="30" applyFont="1" applyFill="1" applyBorder="1" applyAlignment="1">
      <alignment horizontal="center"/>
    </xf>
    <xf numFmtId="0" fontId="22" fillId="11" borderId="16" xfId="30" applyFont="1" applyFill="1" applyBorder="1" applyAlignment="1">
      <alignment horizontal="center"/>
    </xf>
    <xf numFmtId="0" fontId="23" fillId="0" borderId="13" xfId="30" applyFont="1" applyBorder="1" applyAlignment="1">
      <alignment horizontal="center"/>
    </xf>
    <xf numFmtId="20" fontId="27" fillId="0" borderId="13" xfId="0" applyNumberFormat="1" applyFont="1" applyBorder="1" applyAlignment="1">
      <alignment horizontal="center"/>
    </xf>
    <xf numFmtId="0" fontId="23" fillId="0" borderId="19" xfId="30" applyFont="1" applyBorder="1" applyAlignment="1">
      <alignment horizontal="center"/>
    </xf>
    <xf numFmtId="164" fontId="23" fillId="0" borderId="13" xfId="30" applyNumberFormat="1" applyFont="1" applyBorder="1" applyAlignment="1">
      <alignment horizontal="center"/>
    </xf>
    <xf numFmtId="164" fontId="23" fillId="0" borderId="12" xfId="30" applyNumberFormat="1" applyFont="1" applyBorder="1" applyAlignment="1">
      <alignment horizontal="center"/>
    </xf>
    <xf numFmtId="0" fontId="23" fillId="0" borderId="16" xfId="30" applyFont="1" applyBorder="1" applyAlignment="1">
      <alignment horizontal="center"/>
    </xf>
    <xf numFmtId="0" fontId="26" fillId="11" borderId="0" xfId="30" applyFont="1" applyFill="1" applyAlignment="1">
      <alignment horizontal="center"/>
    </xf>
    <xf numFmtId="0" fontId="19" fillId="24" borderId="0" xfId="30" applyFont="1" applyFill="1" applyAlignment="1">
      <alignment horizontal="center"/>
    </xf>
    <xf numFmtId="0" fontId="26" fillId="22" borderId="20" xfId="30" applyFont="1" applyFill="1" applyBorder="1" applyAlignment="1">
      <alignment horizontal="left"/>
    </xf>
    <xf numFmtId="0" fontId="24" fillId="22" borderId="14" xfId="0" applyFont="1" applyFill="1" applyBorder="1" applyAlignment="1">
      <alignment horizontal="center"/>
    </xf>
    <xf numFmtId="0" fontId="23" fillId="0" borderId="13" xfId="30" applyFont="1" applyFill="1" applyBorder="1" applyAlignment="1">
      <alignment horizontal="center"/>
    </xf>
    <xf numFmtId="0" fontId="23" fillId="0" borderId="13" xfId="30" applyFont="1" applyFill="1" applyBorder="1" applyAlignment="1">
      <alignment horizontal="left"/>
    </xf>
    <xf numFmtId="0" fontId="0" fillId="0" borderId="0" xfId="0" applyFill="1" applyBorder="1"/>
    <xf numFmtId="0" fontId="27" fillId="0" borderId="10" xfId="0" applyFont="1" applyBorder="1" applyAlignment="1">
      <alignment horizontal="center"/>
    </xf>
    <xf numFmtId="20" fontId="27" fillId="0" borderId="10" xfId="0" applyNumberFormat="1" applyFont="1" applyBorder="1" applyAlignment="1">
      <alignment horizontal="center"/>
    </xf>
    <xf numFmtId="164" fontId="23" fillId="0" borderId="11" xfId="30" applyNumberFormat="1" applyFont="1" applyBorder="1" applyAlignment="1">
      <alignment horizontal="center"/>
    </xf>
    <xf numFmtId="0" fontId="26" fillId="0" borderId="10" xfId="30" applyFont="1" applyBorder="1" applyAlignment="1">
      <alignment horizontal="center"/>
    </xf>
    <xf numFmtId="0" fontId="23" fillId="0" borderId="17" xfId="30" applyFont="1" applyBorder="1" applyAlignment="1">
      <alignment horizontal="center"/>
    </xf>
    <xf numFmtId="20" fontId="23" fillId="0" borderId="11" xfId="30" applyNumberFormat="1" applyFont="1" applyBorder="1" applyAlignment="1">
      <alignment horizontal="center"/>
    </xf>
    <xf numFmtId="0" fontId="19" fillId="25" borderId="0" xfId="30" applyFont="1" applyFill="1" applyAlignment="1">
      <alignment horizontal="center"/>
    </xf>
    <xf numFmtId="0" fontId="19" fillId="25" borderId="0" xfId="30" applyFont="1" applyFill="1"/>
    <xf numFmtId="0" fontId="0" fillId="26" borderId="13" xfId="0" applyFill="1" applyBorder="1"/>
    <xf numFmtId="0" fontId="26" fillId="11" borderId="0" xfId="30" applyFont="1" applyFill="1" applyBorder="1" applyAlignment="1">
      <alignment horizontal="center"/>
    </xf>
    <xf numFmtId="164" fontId="23" fillId="0" borderId="0" xfId="30" applyNumberFormat="1" applyFont="1" applyBorder="1" applyAlignment="1">
      <alignment horizontal="center"/>
    </xf>
    <xf numFmtId="0" fontId="23" fillId="0" borderId="0" xfId="30" applyFont="1" applyFill="1" applyBorder="1" applyAlignment="1">
      <alignment horizontal="center"/>
    </xf>
    <xf numFmtId="0" fontId="23" fillId="27" borderId="10" xfId="30" applyFont="1" applyFill="1" applyBorder="1" applyAlignment="1">
      <alignment horizontal="center"/>
    </xf>
    <xf numFmtId="164" fontId="23" fillId="27" borderId="10" xfId="30" applyNumberFormat="1" applyFont="1" applyFill="1" applyBorder="1" applyAlignment="1">
      <alignment horizontal="center"/>
    </xf>
    <xf numFmtId="20" fontId="23" fillId="27" borderId="11" xfId="30" applyNumberFormat="1" applyFont="1" applyFill="1" applyBorder="1" applyAlignment="1">
      <alignment horizontal="center"/>
    </xf>
    <xf numFmtId="0" fontId="23" fillId="27" borderId="11" xfId="30" applyFont="1" applyFill="1" applyBorder="1" applyAlignment="1">
      <alignment horizontal="center"/>
    </xf>
    <xf numFmtId="0" fontId="23" fillId="28" borderId="10" xfId="30" applyFont="1" applyFill="1" applyBorder="1" applyAlignment="1">
      <alignment horizontal="center"/>
    </xf>
    <xf numFmtId="164" fontId="23" fillId="28" borderId="10" xfId="30" applyNumberFormat="1" applyFont="1" applyFill="1" applyBorder="1" applyAlignment="1">
      <alignment horizontal="center"/>
    </xf>
    <xf numFmtId="0" fontId="23" fillId="28" borderId="12" xfId="30" applyFont="1" applyFill="1" applyBorder="1" applyAlignment="1">
      <alignment horizontal="center"/>
    </xf>
    <xf numFmtId="0" fontId="27" fillId="28" borderId="13" xfId="0" applyFont="1" applyFill="1" applyBorder="1" applyAlignment="1">
      <alignment horizontal="center"/>
    </xf>
    <xf numFmtId="0" fontId="23" fillId="28" borderId="11" xfId="30" applyFont="1" applyFill="1" applyBorder="1" applyAlignment="1">
      <alignment horizontal="center"/>
    </xf>
    <xf numFmtId="20" fontId="27" fillId="28" borderId="13" xfId="0" applyNumberFormat="1" applyFont="1" applyFill="1" applyBorder="1" applyAlignment="1">
      <alignment horizontal="center"/>
    </xf>
    <xf numFmtId="20" fontId="23" fillId="28" borderId="11" xfId="30" applyNumberFormat="1" applyFont="1" applyFill="1" applyBorder="1" applyAlignment="1">
      <alignment horizontal="center"/>
    </xf>
    <xf numFmtId="0" fontId="23" fillId="28" borderId="13" xfId="30" applyFont="1" applyFill="1" applyBorder="1" applyAlignment="1">
      <alignment horizontal="center"/>
    </xf>
    <xf numFmtId="164" fontId="23" fillId="28" borderId="13" xfId="30" applyNumberFormat="1" applyFont="1" applyFill="1" applyBorder="1" applyAlignment="1">
      <alignment horizontal="center"/>
    </xf>
    <xf numFmtId="0" fontId="27" fillId="28" borderId="10" xfId="0" applyFont="1" applyFill="1" applyBorder="1" applyAlignment="1">
      <alignment horizontal="center"/>
    </xf>
    <xf numFmtId="164" fontId="23" fillId="27" borderId="12" xfId="30" applyNumberFormat="1" applyFont="1" applyFill="1" applyBorder="1" applyAlignment="1">
      <alignment horizontal="center"/>
    </xf>
    <xf numFmtId="0" fontId="23" fillId="27" borderId="0" xfId="30" applyFont="1" applyFill="1" applyBorder="1" applyAlignment="1">
      <alignment horizontal="center"/>
    </xf>
    <xf numFmtId="0" fontId="23" fillId="27" borderId="19" xfId="30" applyFont="1" applyFill="1" applyBorder="1" applyAlignment="1">
      <alignment horizontal="center"/>
    </xf>
    <xf numFmtId="164" fontId="23" fillId="27" borderId="0" xfId="30" applyNumberFormat="1" applyFont="1" applyFill="1" applyBorder="1" applyAlignment="1">
      <alignment horizontal="center"/>
    </xf>
    <xf numFmtId="2" fontId="20" fillId="29" borderId="10" xfId="30" applyNumberFormat="1" applyFont="1" applyFill="1" applyBorder="1" applyAlignment="1">
      <alignment horizontal="center" vertical="center" wrapText="1"/>
    </xf>
    <xf numFmtId="0" fontId="21" fillId="29" borderId="10" xfId="30" applyFont="1" applyFill="1" applyBorder="1" applyAlignment="1">
      <alignment horizontal="center" vertical="center" wrapText="1"/>
    </xf>
    <xf numFmtId="0" fontId="20" fillId="29" borderId="10" xfId="30" applyFont="1" applyFill="1" applyBorder="1" applyAlignment="1">
      <alignment horizontal="center" vertical="center" wrapText="1"/>
    </xf>
    <xf numFmtId="0" fontId="23" fillId="26" borderId="10" xfId="30" applyFont="1" applyFill="1" applyBorder="1" applyAlignment="1">
      <alignment horizontal="center"/>
    </xf>
    <xf numFmtId="20" fontId="23" fillId="26" borderId="11" xfId="30" applyNumberFormat="1" applyFont="1" applyFill="1" applyBorder="1" applyAlignment="1">
      <alignment horizontal="center"/>
    </xf>
    <xf numFmtId="164" fontId="23" fillId="26" borderId="10" xfId="30" applyNumberFormat="1" applyFont="1" applyFill="1" applyBorder="1" applyAlignment="1">
      <alignment horizontal="center"/>
    </xf>
    <xf numFmtId="0" fontId="23" fillId="26" borderId="12" xfId="30" applyFont="1" applyFill="1" applyBorder="1" applyAlignment="1">
      <alignment horizontal="center"/>
    </xf>
    <xf numFmtId="0" fontId="23" fillId="26" borderId="11" xfId="30" applyFont="1" applyFill="1" applyBorder="1" applyAlignment="1">
      <alignment horizontal="center"/>
    </xf>
    <xf numFmtId="164" fontId="23" fillId="26" borderId="12" xfId="30" applyNumberFormat="1" applyFont="1" applyFill="1" applyBorder="1" applyAlignment="1">
      <alignment horizontal="center"/>
    </xf>
    <xf numFmtId="0" fontId="23" fillId="26" borderId="0" xfId="30" applyFont="1" applyFill="1" applyBorder="1" applyAlignment="1">
      <alignment horizontal="center"/>
    </xf>
    <xf numFmtId="0" fontId="23" fillId="26" borderId="19" xfId="30" applyFont="1" applyFill="1" applyBorder="1" applyAlignment="1">
      <alignment horizontal="center"/>
    </xf>
    <xf numFmtId="164" fontId="23" fillId="26" borderId="0" xfId="30" applyNumberFormat="1" applyFont="1" applyFill="1" applyBorder="1" applyAlignment="1">
      <alignment horizontal="center"/>
    </xf>
    <xf numFmtId="0" fontId="23" fillId="0" borderId="10" xfId="30" applyFont="1" applyBorder="1" applyAlignment="1">
      <alignment horizontal="left"/>
    </xf>
    <xf numFmtId="164" fontId="23" fillId="26" borderId="13" xfId="30" applyNumberFormat="1" applyFont="1" applyFill="1" applyBorder="1" applyAlignment="1">
      <alignment horizontal="center"/>
    </xf>
    <xf numFmtId="0" fontId="23" fillId="26" borderId="17" xfId="30" applyFont="1" applyFill="1" applyBorder="1" applyAlignment="1">
      <alignment horizontal="center"/>
    </xf>
    <xf numFmtId="0" fontId="29" fillId="0" borderId="0" xfId="0" applyFont="1"/>
    <xf numFmtId="20" fontId="23" fillId="0" borderId="10" xfId="30" applyNumberFormat="1" applyFont="1" applyBorder="1" applyAlignment="1">
      <alignment horizontal="center"/>
    </xf>
    <xf numFmtId="20" fontId="23" fillId="0" borderId="12" xfId="30" applyNumberFormat="1" applyFont="1" applyBorder="1" applyAlignment="1">
      <alignment horizontal="center"/>
    </xf>
    <xf numFmtId="20" fontId="23" fillId="0" borderId="13" xfId="30" applyNumberFormat="1" applyFont="1" applyBorder="1" applyAlignment="1">
      <alignment horizontal="center"/>
    </xf>
    <xf numFmtId="20" fontId="23" fillId="0" borderId="17" xfId="30" applyNumberFormat="1" applyFont="1" applyBorder="1" applyAlignment="1">
      <alignment horizontal="center"/>
    </xf>
    <xf numFmtId="0" fontId="23" fillId="31" borderId="10" xfId="30" applyFont="1" applyFill="1" applyBorder="1" applyAlignment="1">
      <alignment horizontal="center"/>
    </xf>
    <xf numFmtId="164" fontId="23" fillId="31" borderId="10" xfId="30" applyNumberFormat="1" applyFont="1" applyFill="1" applyBorder="1" applyAlignment="1">
      <alignment horizontal="center"/>
    </xf>
    <xf numFmtId="20" fontId="23" fillId="31" borderId="11" xfId="30" applyNumberFormat="1" applyFont="1" applyFill="1" applyBorder="1" applyAlignment="1">
      <alignment horizontal="center"/>
    </xf>
    <xf numFmtId="0" fontId="23" fillId="31" borderId="12" xfId="30" applyFont="1" applyFill="1" applyBorder="1" applyAlignment="1">
      <alignment horizontal="center"/>
    </xf>
    <xf numFmtId="0" fontId="23" fillId="31" borderId="23" xfId="30" applyFont="1" applyFill="1" applyBorder="1" applyAlignment="1">
      <alignment horizontal="center"/>
    </xf>
    <xf numFmtId="20" fontId="27" fillId="31" borderId="13" xfId="0" applyNumberFormat="1" applyFont="1" applyFill="1" applyBorder="1" applyAlignment="1">
      <alignment horizontal="center"/>
    </xf>
    <xf numFmtId="0" fontId="23" fillId="31" borderId="20" xfId="30" applyFont="1" applyFill="1" applyBorder="1" applyAlignment="1">
      <alignment horizontal="center"/>
    </xf>
    <xf numFmtId="20" fontId="23" fillId="31" borderId="10" xfId="30" applyNumberFormat="1" applyFont="1" applyFill="1" applyBorder="1" applyAlignment="1">
      <alignment horizontal="center"/>
    </xf>
    <xf numFmtId="0" fontId="23" fillId="31" borderId="11" xfId="30" applyFont="1" applyFill="1" applyBorder="1" applyAlignment="1">
      <alignment horizontal="center"/>
    </xf>
    <xf numFmtId="0" fontId="22" fillId="11" borderId="12" xfId="30" applyFont="1" applyFill="1" applyBorder="1" applyAlignment="1">
      <alignment horizontal="center"/>
    </xf>
    <xf numFmtId="0" fontId="22" fillId="11" borderId="13" xfId="30" applyFont="1" applyFill="1" applyBorder="1" applyAlignment="1">
      <alignment horizontal="center"/>
    </xf>
    <xf numFmtId="0" fontId="26" fillId="11" borderId="13" xfId="30" applyFont="1" applyFill="1" applyBorder="1" applyAlignment="1">
      <alignment horizontal="center"/>
    </xf>
    <xf numFmtId="0" fontId="22" fillId="11" borderId="11" xfId="30" applyFont="1" applyFill="1" applyBorder="1" applyAlignment="1">
      <alignment horizontal="center"/>
    </xf>
    <xf numFmtId="0" fontId="19" fillId="0" borderId="11" xfId="30" applyFont="1" applyBorder="1" applyAlignment="1">
      <alignment horizontal="center" vertical="center"/>
    </xf>
    <xf numFmtId="0" fontId="23" fillId="31" borderId="16" xfId="30" applyFont="1" applyFill="1" applyBorder="1" applyAlignment="1">
      <alignment horizontal="center"/>
    </xf>
    <xf numFmtId="0" fontId="27" fillId="31" borderId="16" xfId="0" applyFont="1" applyFill="1" applyBorder="1" applyAlignment="1">
      <alignment horizontal="center"/>
    </xf>
    <xf numFmtId="20" fontId="27" fillId="31" borderId="16" xfId="0" applyNumberFormat="1" applyFont="1" applyFill="1" applyBorder="1" applyAlignment="1">
      <alignment horizontal="center"/>
    </xf>
    <xf numFmtId="0" fontId="22" fillId="32" borderId="10" xfId="30" applyFont="1" applyFill="1" applyBorder="1" applyAlignment="1">
      <alignment horizontal="center"/>
    </xf>
    <xf numFmtId="0" fontId="19" fillId="32" borderId="10" xfId="30" applyFont="1" applyFill="1" applyBorder="1" applyAlignment="1">
      <alignment horizontal="center"/>
    </xf>
    <xf numFmtId="0" fontId="22" fillId="32" borderId="16" xfId="30" applyFont="1" applyFill="1" applyBorder="1" applyAlignment="1">
      <alignment horizontal="center"/>
    </xf>
    <xf numFmtId="0" fontId="26" fillId="32" borderId="0" xfId="30" applyFont="1" applyFill="1" applyBorder="1" applyAlignment="1">
      <alignment horizontal="center"/>
    </xf>
    <xf numFmtId="0" fontId="22" fillId="32" borderId="14" xfId="30" applyFont="1" applyFill="1" applyBorder="1" applyAlignment="1">
      <alignment horizontal="center"/>
    </xf>
    <xf numFmtId="0" fontId="23" fillId="0" borderId="13" xfId="30" applyFont="1" applyBorder="1"/>
    <xf numFmtId="0" fontId="27" fillId="28" borderId="14" xfId="0" applyFont="1" applyFill="1" applyBorder="1" applyAlignment="1">
      <alignment horizontal="center"/>
    </xf>
    <xf numFmtId="0" fontId="23" fillId="28" borderId="17" xfId="30" applyFont="1" applyFill="1" applyBorder="1" applyAlignment="1">
      <alignment horizontal="center"/>
    </xf>
    <xf numFmtId="164" fontId="23" fillId="26" borderId="11" xfId="30" applyNumberFormat="1" applyFont="1" applyFill="1" applyBorder="1" applyAlignment="1">
      <alignment horizontal="center"/>
    </xf>
    <xf numFmtId="0" fontId="22" fillId="11" borderId="0" xfId="30" applyFont="1" applyFill="1" applyBorder="1" applyAlignment="1">
      <alignment horizontal="center"/>
    </xf>
    <xf numFmtId="0" fontId="26" fillId="34" borderId="17" xfId="30" applyFont="1" applyFill="1" applyBorder="1" applyAlignment="1"/>
    <xf numFmtId="0" fontId="26" fillId="34" borderId="18" xfId="30" applyFont="1" applyFill="1" applyBorder="1" applyAlignment="1"/>
    <xf numFmtId="0" fontId="26" fillId="34" borderId="13" xfId="30" applyFont="1" applyFill="1" applyBorder="1" applyAlignment="1">
      <alignment horizontal="center"/>
    </xf>
    <xf numFmtId="0" fontId="28" fillId="34" borderId="18" xfId="0" applyFont="1" applyFill="1" applyBorder="1" applyAlignment="1"/>
    <xf numFmtId="0" fontId="23" fillId="37" borderId="10" xfId="30" applyFont="1" applyFill="1" applyBorder="1"/>
    <xf numFmtId="0" fontId="0" fillId="37" borderId="0" xfId="0" applyFill="1" applyBorder="1"/>
    <xf numFmtId="0" fontId="20" fillId="21" borderId="10" xfId="30" applyFont="1" applyFill="1" applyBorder="1" applyAlignment="1">
      <alignment horizontal="center"/>
    </xf>
    <xf numFmtId="0" fontId="19" fillId="40" borderId="0" xfId="30" applyFont="1" applyFill="1"/>
    <xf numFmtId="0" fontId="20" fillId="39" borderId="10" xfId="30" applyFont="1" applyFill="1" applyBorder="1" applyAlignment="1">
      <alignment horizontal="center"/>
    </xf>
    <xf numFmtId="9" fontId="24" fillId="42" borderId="0" xfId="33" applyFont="1" applyFill="1" applyBorder="1" applyAlignment="1" applyProtection="1">
      <alignment horizontal="center"/>
    </xf>
    <xf numFmtId="0" fontId="31" fillId="29" borderId="10" xfId="30" applyFont="1" applyFill="1" applyBorder="1" applyAlignment="1">
      <alignment horizontal="center" vertical="center" wrapText="1"/>
    </xf>
    <xf numFmtId="0" fontId="32" fillId="38" borderId="10" xfId="30" applyFont="1" applyFill="1" applyBorder="1" applyAlignment="1">
      <alignment horizontal="center"/>
    </xf>
    <xf numFmtId="0" fontId="32" fillId="27" borderId="10" xfId="30" applyFont="1" applyFill="1" applyBorder="1" applyAlignment="1">
      <alignment horizontal="center"/>
    </xf>
    <xf numFmtId="0" fontId="32" fillId="25" borderId="0" xfId="30" applyFont="1" applyFill="1" applyAlignment="1">
      <alignment horizontal="center"/>
    </xf>
    <xf numFmtId="9" fontId="33" fillId="22" borderId="0" xfId="33" applyFont="1" applyFill="1" applyBorder="1" applyAlignment="1" applyProtection="1">
      <alignment horizontal="center"/>
    </xf>
    <xf numFmtId="0" fontId="32" fillId="0" borderId="0" xfId="30" applyFont="1" applyAlignment="1">
      <alignment horizontal="center"/>
    </xf>
    <xf numFmtId="0" fontId="23" fillId="37" borderId="10" xfId="30" applyFont="1" applyFill="1" applyBorder="1" applyAlignment="1">
      <alignment horizontal="center"/>
    </xf>
    <xf numFmtId="0" fontId="0" fillId="37" borderId="0" xfId="0" applyFill="1"/>
    <xf numFmtId="0" fontId="26" fillId="37" borderId="10" xfId="30" applyFont="1" applyFill="1" applyBorder="1" applyAlignment="1">
      <alignment horizontal="left"/>
    </xf>
    <xf numFmtId="0" fontId="26" fillId="0" borderId="13" xfId="30" applyFont="1" applyBorder="1" applyAlignment="1"/>
    <xf numFmtId="0" fontId="26" fillId="0" borderId="13" xfId="30" applyFont="1" applyFill="1" applyBorder="1" applyAlignment="1"/>
    <xf numFmtId="0" fontId="0" fillId="0" borderId="13" xfId="0" applyBorder="1"/>
    <xf numFmtId="0" fontId="26" fillId="0" borderId="13" xfId="30" applyFont="1" applyBorder="1"/>
    <xf numFmtId="0" fontId="23" fillId="37" borderId="13" xfId="30" applyFont="1" applyFill="1" applyBorder="1" applyAlignment="1">
      <alignment horizontal="center"/>
    </xf>
    <xf numFmtId="0" fontId="20" fillId="29" borderId="10" xfId="30" applyNumberFormat="1" applyFont="1" applyFill="1" applyBorder="1" applyAlignment="1">
      <alignment horizontal="center" vertical="center" wrapText="1"/>
    </xf>
    <xf numFmtId="0" fontId="19" fillId="0" borderId="0" xfId="30" applyNumberFormat="1" applyFont="1" applyAlignment="1">
      <alignment horizontal="center"/>
    </xf>
    <xf numFmtId="0" fontId="20" fillId="21" borderId="10" xfId="30" applyNumberFormat="1" applyFont="1" applyFill="1" applyBorder="1" applyAlignment="1">
      <alignment horizontal="center"/>
    </xf>
    <xf numFmtId="0" fontId="19" fillId="25" borderId="0" xfId="30" applyNumberFormat="1" applyFont="1" applyFill="1" applyAlignment="1">
      <alignment horizontal="center"/>
    </xf>
    <xf numFmtId="0" fontId="24" fillId="22" borderId="0" xfId="33" applyNumberFormat="1" applyFont="1" applyFill="1" applyBorder="1" applyAlignment="1" applyProtection="1">
      <alignment horizontal="center"/>
    </xf>
    <xf numFmtId="0" fontId="30" fillId="0" borderId="0" xfId="0" applyFont="1" applyFill="1" applyBorder="1" applyAlignment="1">
      <alignment horizontal="left"/>
    </xf>
    <xf numFmtId="0" fontId="19" fillId="0" borderId="0" xfId="30" applyFont="1" applyFill="1"/>
    <xf numFmtId="0" fontId="30" fillId="0" borderId="0" xfId="44" applyFont="1" applyFill="1" applyBorder="1" applyAlignment="1">
      <alignment horizontal="left"/>
    </xf>
    <xf numFmtId="0" fontId="30" fillId="0" borderId="0" xfId="45" applyFont="1" applyFill="1" applyBorder="1" applyAlignment="1">
      <alignment horizontal="left"/>
    </xf>
    <xf numFmtId="0" fontId="26" fillId="0" borderId="10" xfId="30" applyNumberFormat="1" applyFont="1" applyBorder="1" applyAlignment="1">
      <alignment horizontal="center"/>
    </xf>
    <xf numFmtId="0" fontId="23" fillId="0" borderId="10" xfId="30" applyFont="1" applyFill="1" applyBorder="1" applyAlignment="1">
      <alignment horizontal="left"/>
    </xf>
    <xf numFmtId="0" fontId="23" fillId="0" borderId="10" xfId="30" applyFont="1" applyFill="1" applyBorder="1" applyAlignment="1">
      <alignment horizontal="center"/>
    </xf>
    <xf numFmtId="0" fontId="27" fillId="31" borderId="10" xfId="30" applyFont="1" applyFill="1" applyBorder="1" applyAlignment="1">
      <alignment horizontal="left"/>
    </xf>
    <xf numFmtId="0" fontId="23" fillId="31" borderId="13" xfId="30" applyFont="1" applyFill="1" applyBorder="1" applyAlignment="1">
      <alignment horizontal="center"/>
    </xf>
    <xf numFmtId="164" fontId="23" fillId="31" borderId="13" xfId="30" applyNumberFormat="1" applyFont="1" applyFill="1" applyBorder="1" applyAlignment="1">
      <alignment horizontal="center"/>
    </xf>
    <xf numFmtId="0" fontId="23" fillId="31" borderId="17" xfId="30" applyFont="1" applyFill="1" applyBorder="1" applyAlignment="1">
      <alignment horizontal="center"/>
    </xf>
    <xf numFmtId="20" fontId="23" fillId="0" borderId="11" xfId="30" applyNumberFormat="1" applyFont="1" applyFill="1" applyBorder="1" applyAlignment="1">
      <alignment horizontal="center"/>
    </xf>
    <xf numFmtId="164" fontId="23" fillId="0" borderId="10" xfId="30" applyNumberFormat="1" applyFont="1" applyFill="1" applyBorder="1" applyAlignment="1">
      <alignment horizontal="center"/>
    </xf>
    <xf numFmtId="0" fontId="23" fillId="0" borderId="12" xfId="30" applyFont="1" applyFill="1" applyBorder="1" applyAlignment="1">
      <alignment horizontal="center"/>
    </xf>
    <xf numFmtId="0" fontId="23" fillId="0" borderId="11" xfId="30" applyFont="1" applyFill="1" applyBorder="1" applyAlignment="1">
      <alignment horizontal="center"/>
    </xf>
    <xf numFmtId="0" fontId="19" fillId="31" borderId="11" xfId="30" applyFont="1" applyFill="1" applyBorder="1" applyAlignment="1">
      <alignment horizontal="center" vertical="center"/>
    </xf>
    <xf numFmtId="0" fontId="22" fillId="0" borderId="10" xfId="30" applyFont="1" applyFill="1" applyBorder="1" applyAlignment="1">
      <alignment horizontal="center"/>
    </xf>
    <xf numFmtId="0" fontId="19" fillId="0" borderId="10" xfId="30" applyFont="1" applyFill="1" applyBorder="1" applyAlignment="1">
      <alignment horizontal="center"/>
    </xf>
    <xf numFmtId="0" fontId="22" fillId="0" borderId="16" xfId="30" applyFont="1" applyFill="1" applyBorder="1" applyAlignment="1">
      <alignment horizontal="center"/>
    </xf>
    <xf numFmtId="0" fontId="26" fillId="0" borderId="0" xfId="30" applyFont="1" applyFill="1" applyBorder="1" applyAlignment="1">
      <alignment horizontal="center"/>
    </xf>
    <xf numFmtId="0" fontId="22" fillId="0" borderId="14" xfId="30" applyFont="1" applyFill="1" applyBorder="1" applyAlignment="1">
      <alignment horizontal="center"/>
    </xf>
    <xf numFmtId="0" fontId="23" fillId="0" borderId="14" xfId="30" applyFont="1" applyBorder="1"/>
    <xf numFmtId="0" fontId="27" fillId="31" borderId="13" xfId="0" applyFont="1" applyFill="1" applyBorder="1" applyAlignment="1">
      <alignment horizontal="center"/>
    </xf>
    <xf numFmtId="0" fontId="23" fillId="31" borderId="19" xfId="30" applyFont="1" applyFill="1" applyBorder="1" applyAlignment="1">
      <alignment horizontal="center"/>
    </xf>
    <xf numFmtId="0" fontId="23" fillId="31" borderId="10" xfId="30" applyNumberFormat="1" applyFont="1" applyFill="1" applyBorder="1" applyAlignment="1">
      <alignment horizontal="center"/>
    </xf>
    <xf numFmtId="0" fontId="23" fillId="31" borderId="14" xfId="30" applyFont="1" applyFill="1" applyBorder="1" applyAlignment="1">
      <alignment horizontal="center"/>
    </xf>
    <xf numFmtId="164" fontId="23" fillId="0" borderId="12" xfId="30" applyNumberFormat="1" applyFont="1" applyFill="1" applyBorder="1" applyAlignment="1">
      <alignment horizontal="center"/>
    </xf>
    <xf numFmtId="0" fontId="23" fillId="0" borderId="19" xfId="30" applyFont="1" applyFill="1" applyBorder="1" applyAlignment="1">
      <alignment horizontal="center"/>
    </xf>
    <xf numFmtId="164" fontId="23" fillId="0" borderId="13" xfId="30" applyNumberFormat="1" applyFont="1" applyFill="1" applyBorder="1" applyAlignment="1">
      <alignment horizontal="center"/>
    </xf>
    <xf numFmtId="0" fontId="22" fillId="0" borderId="11" xfId="30" applyFont="1" applyFill="1" applyBorder="1" applyAlignment="1">
      <alignment horizontal="center"/>
    </xf>
    <xf numFmtId="20" fontId="23" fillId="26" borderId="0" xfId="30" applyNumberFormat="1" applyFont="1" applyFill="1" applyBorder="1" applyAlignment="1">
      <alignment horizontal="center"/>
    </xf>
    <xf numFmtId="164" fontId="23" fillId="28" borderId="14" xfId="30" applyNumberFormat="1" applyFont="1" applyFill="1" applyBorder="1" applyAlignment="1">
      <alignment horizontal="center"/>
    </xf>
    <xf numFmtId="0" fontId="27" fillId="0" borderId="13" xfId="0" applyFont="1" applyFill="1" applyBorder="1" applyAlignment="1">
      <alignment horizontal="center"/>
    </xf>
    <xf numFmtId="20" fontId="27" fillId="0" borderId="13" xfId="0" applyNumberFormat="1" applyFont="1" applyFill="1" applyBorder="1" applyAlignment="1">
      <alignment horizontal="center"/>
    </xf>
    <xf numFmtId="0" fontId="23" fillId="0" borderId="17" xfId="30" applyFont="1" applyFill="1" applyBorder="1" applyAlignment="1">
      <alignment horizontal="center"/>
    </xf>
    <xf numFmtId="0" fontId="20" fillId="21" borderId="10" xfId="30" applyFont="1" applyFill="1" applyBorder="1" applyAlignment="1">
      <alignment horizontal="center"/>
    </xf>
    <xf numFmtId="0" fontId="19" fillId="28" borderId="10" xfId="30" applyFont="1" applyFill="1" applyBorder="1" applyAlignment="1">
      <alignment horizontal="center"/>
    </xf>
    <xf numFmtId="0" fontId="22" fillId="28" borderId="10" xfId="30" applyFont="1" applyFill="1" applyBorder="1" applyAlignment="1">
      <alignment horizontal="center"/>
    </xf>
    <xf numFmtId="0" fontId="19" fillId="0" borderId="10" xfId="30" applyFont="1" applyBorder="1" applyAlignment="1">
      <alignment horizontal="center"/>
    </xf>
    <xf numFmtId="20" fontId="19" fillId="0" borderId="11" xfId="30" applyNumberFormat="1" applyFont="1" applyBorder="1" applyAlignment="1">
      <alignment horizontal="center"/>
    </xf>
    <xf numFmtId="164" fontId="19" fillId="0" borderId="10" xfId="30" applyNumberFormat="1" applyFont="1" applyFill="1" applyBorder="1" applyAlignment="1">
      <alignment horizontal="center"/>
    </xf>
    <xf numFmtId="0" fontId="34" fillId="28" borderId="10" xfId="30" applyFont="1" applyFill="1" applyBorder="1" applyAlignment="1">
      <alignment horizontal="center"/>
    </xf>
    <xf numFmtId="0" fontId="35" fillId="33" borderId="10" xfId="30" applyFont="1" applyFill="1" applyBorder="1" applyAlignment="1">
      <alignment horizontal="center"/>
    </xf>
    <xf numFmtId="0" fontId="34" fillId="33" borderId="10" xfId="30" applyFont="1" applyFill="1" applyBorder="1" applyAlignment="1">
      <alignment horizontal="center"/>
    </xf>
    <xf numFmtId="0" fontId="35" fillId="33" borderId="12" xfId="30" applyFont="1" applyFill="1" applyBorder="1" applyAlignment="1">
      <alignment horizontal="center"/>
    </xf>
    <xf numFmtId="0" fontId="35" fillId="33" borderId="0" xfId="30" applyFont="1" applyFill="1" applyBorder="1" applyAlignment="1">
      <alignment horizontal="center"/>
    </xf>
    <xf numFmtId="0" fontId="35" fillId="33" borderId="19" xfId="30" applyFont="1" applyFill="1" applyBorder="1" applyAlignment="1">
      <alignment horizontal="center"/>
    </xf>
    <xf numFmtId="0" fontId="35" fillId="33" borderId="11" xfId="30" applyFont="1" applyFill="1" applyBorder="1" applyAlignment="1">
      <alignment horizontal="center"/>
    </xf>
    <xf numFmtId="20" fontId="34" fillId="28" borderId="11" xfId="30" applyNumberFormat="1" applyFont="1" applyFill="1" applyBorder="1" applyAlignment="1">
      <alignment horizontal="center"/>
    </xf>
    <xf numFmtId="0" fontId="35" fillId="28" borderId="11" xfId="30" applyNumberFormat="1" applyFont="1" applyFill="1" applyBorder="1" applyAlignment="1">
      <alignment horizontal="center"/>
    </xf>
    <xf numFmtId="0" fontId="35" fillId="40" borderId="10" xfId="30" applyFont="1" applyFill="1" applyBorder="1" applyAlignment="1">
      <alignment horizontal="center"/>
    </xf>
    <xf numFmtId="0" fontId="35" fillId="33" borderId="15" xfId="30" applyFont="1" applyFill="1" applyBorder="1" applyAlignment="1">
      <alignment horizontal="center"/>
    </xf>
    <xf numFmtId="0" fontId="35" fillId="33" borderId="16" xfId="30" applyFont="1" applyFill="1" applyBorder="1" applyAlignment="1">
      <alignment horizontal="center"/>
    </xf>
    <xf numFmtId="0" fontId="35" fillId="28" borderId="11" xfId="30" applyFont="1" applyFill="1" applyBorder="1" applyAlignment="1">
      <alignment horizontal="center"/>
    </xf>
    <xf numFmtId="0" fontId="35" fillId="40" borderId="11" xfId="30" applyFont="1" applyFill="1" applyBorder="1" applyAlignment="1">
      <alignment horizontal="center"/>
    </xf>
    <xf numFmtId="0" fontId="34" fillId="0" borderId="10" xfId="30" applyFont="1" applyBorder="1" applyAlignment="1">
      <alignment horizontal="center"/>
    </xf>
    <xf numFmtId="0" fontId="35" fillId="11" borderId="10" xfId="30" applyFont="1" applyFill="1" applyBorder="1" applyAlignment="1">
      <alignment horizontal="center"/>
    </xf>
    <xf numFmtId="0" fontId="34" fillId="11" borderId="10" xfId="30" applyFont="1" applyFill="1" applyBorder="1" applyAlignment="1">
      <alignment horizontal="center"/>
    </xf>
    <xf numFmtId="0" fontId="35" fillId="11" borderId="15" xfId="30" applyFont="1" applyFill="1" applyBorder="1" applyAlignment="1">
      <alignment horizontal="center"/>
    </xf>
    <xf numFmtId="0" fontId="35" fillId="11" borderId="0" xfId="30" applyFont="1" applyFill="1" applyBorder="1" applyAlignment="1">
      <alignment horizontal="center"/>
    </xf>
    <xf numFmtId="0" fontId="35" fillId="11" borderId="11" xfId="30" applyFont="1" applyFill="1" applyBorder="1" applyAlignment="1">
      <alignment horizontal="center"/>
    </xf>
    <xf numFmtId="20" fontId="34" fillId="0" borderId="11" xfId="30" applyNumberFormat="1" applyFont="1" applyBorder="1" applyAlignment="1">
      <alignment horizontal="center"/>
    </xf>
    <xf numFmtId="0" fontId="35" fillId="0" borderId="11" xfId="30" applyFont="1" applyBorder="1" applyAlignment="1">
      <alignment horizontal="center"/>
    </xf>
    <xf numFmtId="0" fontId="34" fillId="0" borderId="10" xfId="30" applyFont="1" applyFill="1" applyBorder="1" applyAlignment="1">
      <alignment horizontal="center"/>
    </xf>
    <xf numFmtId="0" fontId="35" fillId="0" borderId="10" xfId="30" applyFont="1" applyFill="1" applyBorder="1" applyAlignment="1">
      <alignment horizontal="center"/>
    </xf>
    <xf numFmtId="0" fontId="35" fillId="0" borderId="15" xfId="30" applyFont="1" applyFill="1" applyBorder="1" applyAlignment="1">
      <alignment horizontal="center"/>
    </xf>
    <xf numFmtId="0" fontId="35" fillId="0" borderId="0" xfId="30" applyFont="1" applyFill="1" applyBorder="1" applyAlignment="1">
      <alignment horizontal="center"/>
    </xf>
    <xf numFmtId="0" fontId="35" fillId="0" borderId="11" xfId="30" applyFont="1" applyFill="1" applyBorder="1" applyAlignment="1">
      <alignment horizontal="center"/>
    </xf>
    <xf numFmtId="20" fontId="34" fillId="0" borderId="11" xfId="30" applyNumberFormat="1" applyFont="1" applyFill="1" applyBorder="1" applyAlignment="1">
      <alignment horizontal="center"/>
    </xf>
    <xf numFmtId="164" fontId="34" fillId="0" borderId="10" xfId="30" applyNumberFormat="1" applyFont="1" applyFill="1" applyBorder="1" applyAlignment="1">
      <alignment horizontal="center"/>
    </xf>
    <xf numFmtId="0" fontId="34" fillId="0" borderId="15" xfId="30" applyFont="1" applyFill="1" applyBorder="1" applyAlignment="1">
      <alignment horizontal="center"/>
    </xf>
    <xf numFmtId="164" fontId="34" fillId="0" borderId="0" xfId="30" applyNumberFormat="1" applyFont="1" applyFill="1" applyBorder="1" applyAlignment="1">
      <alignment horizontal="center"/>
    </xf>
    <xf numFmtId="0" fontId="34" fillId="0" borderId="0" xfId="30" applyFont="1" applyFill="1" applyBorder="1" applyAlignment="1">
      <alignment horizontal="center"/>
    </xf>
    <xf numFmtId="0" fontId="34" fillId="0" borderId="11" xfId="30" applyFont="1" applyFill="1" applyBorder="1" applyAlignment="1">
      <alignment horizontal="center"/>
    </xf>
    <xf numFmtId="0" fontId="35" fillId="40" borderId="11" xfId="30" applyNumberFormat="1" applyFont="1" applyFill="1" applyBorder="1" applyAlignment="1">
      <alignment horizontal="center"/>
    </xf>
    <xf numFmtId="164" fontId="19" fillId="28" borderId="10" xfId="30" applyNumberFormat="1" applyFont="1" applyFill="1" applyBorder="1" applyAlignment="1">
      <alignment horizontal="center"/>
    </xf>
    <xf numFmtId="0" fontId="19" fillId="28" borderId="0" xfId="30" applyFont="1" applyFill="1" applyBorder="1" applyAlignment="1">
      <alignment horizontal="center"/>
    </xf>
    <xf numFmtId="0" fontId="19" fillId="28" borderId="11" xfId="30" applyFont="1" applyFill="1" applyBorder="1" applyAlignment="1">
      <alignment horizontal="center"/>
    </xf>
    <xf numFmtId="20" fontId="19" fillId="28" borderId="19" xfId="30" applyNumberFormat="1" applyFont="1" applyFill="1" applyBorder="1" applyAlignment="1">
      <alignment horizontal="center"/>
    </xf>
    <xf numFmtId="0" fontId="22" fillId="28" borderId="19" xfId="30" applyFont="1" applyFill="1" applyBorder="1" applyAlignment="1">
      <alignment horizontal="center"/>
    </xf>
    <xf numFmtId="0" fontId="29" fillId="28" borderId="10" xfId="0" applyFont="1" applyFill="1" applyBorder="1" applyAlignment="1">
      <alignment horizontal="center"/>
    </xf>
    <xf numFmtId="0" fontId="19" fillId="28" borderId="13" xfId="30" applyFont="1" applyFill="1" applyBorder="1" applyAlignment="1">
      <alignment horizontal="center"/>
    </xf>
    <xf numFmtId="0" fontId="19" fillId="0" borderId="10" xfId="30" applyFont="1" applyBorder="1" applyAlignment="1">
      <alignment horizontal="left"/>
    </xf>
    <xf numFmtId="164" fontId="19" fillId="0" borderId="10" xfId="30" applyNumberFormat="1" applyFont="1" applyBorder="1" applyAlignment="1">
      <alignment horizontal="left"/>
    </xf>
    <xf numFmtId="20" fontId="19" fillId="0" borderId="11" xfId="30" applyNumberFormat="1" applyFont="1" applyBorder="1" applyAlignment="1">
      <alignment horizontal="left"/>
    </xf>
    <xf numFmtId="164" fontId="19" fillId="0" borderId="10" xfId="30" applyNumberFormat="1" applyFont="1" applyBorder="1" applyAlignment="1">
      <alignment horizontal="center"/>
    </xf>
    <xf numFmtId="0" fontId="19" fillId="0" borderId="11" xfId="30" applyFont="1" applyBorder="1" applyAlignment="1">
      <alignment horizontal="center"/>
    </xf>
    <xf numFmtId="0" fontId="29" fillId="0" borderId="10" xfId="0" applyFont="1" applyFill="1" applyBorder="1" applyAlignment="1">
      <alignment horizontal="center"/>
    </xf>
    <xf numFmtId="0" fontId="19" fillId="0" borderId="11" xfId="30" applyNumberFormat="1" applyFont="1" applyBorder="1" applyAlignment="1">
      <alignment horizontal="center"/>
    </xf>
    <xf numFmtId="164" fontId="19" fillId="0" borderId="12" xfId="30" applyNumberFormat="1" applyFont="1" applyBorder="1" applyAlignment="1">
      <alignment horizontal="left"/>
    </xf>
    <xf numFmtId="0" fontId="19" fillId="0" borderId="13" xfId="30" applyFont="1" applyBorder="1" applyAlignment="1">
      <alignment horizontal="left"/>
    </xf>
    <xf numFmtId="0" fontId="19" fillId="0" borderId="11" xfId="30" applyFont="1" applyBorder="1" applyAlignment="1">
      <alignment horizontal="left"/>
    </xf>
    <xf numFmtId="164" fontId="19" fillId="0" borderId="11" xfId="30" applyNumberFormat="1" applyFont="1" applyBorder="1" applyAlignment="1">
      <alignment horizontal="left"/>
    </xf>
    <xf numFmtId="20" fontId="19" fillId="0" borderId="10" xfId="30" applyNumberFormat="1" applyFont="1" applyBorder="1" applyAlignment="1">
      <alignment horizontal="left"/>
    </xf>
    <xf numFmtId="0" fontId="19" fillId="0" borderId="10" xfId="30" applyNumberFormat="1" applyFont="1" applyBorder="1" applyAlignment="1">
      <alignment horizontal="left"/>
    </xf>
    <xf numFmtId="0" fontId="19" fillId="0" borderId="11" xfId="30" applyNumberFormat="1" applyFont="1" applyBorder="1" applyAlignment="1">
      <alignment horizontal="left"/>
    </xf>
    <xf numFmtId="20" fontId="19" fillId="0" borderId="10" xfId="30" applyNumberFormat="1" applyFont="1" applyBorder="1" applyAlignment="1">
      <alignment horizontal="center"/>
    </xf>
    <xf numFmtId="0" fontId="36" fillId="31" borderId="10" xfId="30" applyFont="1" applyFill="1" applyBorder="1" applyAlignment="1">
      <alignment horizontal="left"/>
    </xf>
    <xf numFmtId="0" fontId="36" fillId="31" borderId="10" xfId="30" applyFont="1" applyFill="1" applyBorder="1" applyAlignment="1">
      <alignment horizontal="center"/>
    </xf>
    <xf numFmtId="0" fontId="37" fillId="0" borderId="10" xfId="30" applyFont="1" applyBorder="1" applyAlignment="1">
      <alignment horizontal="left"/>
    </xf>
    <xf numFmtId="0" fontId="37" fillId="0" borderId="10" xfId="30" applyFont="1" applyBorder="1" applyAlignment="1">
      <alignment horizontal="center"/>
    </xf>
    <xf numFmtId="0" fontId="37" fillId="0" borderId="10" xfId="30" applyFont="1" applyFill="1" applyBorder="1" applyAlignment="1">
      <alignment horizontal="center"/>
    </xf>
    <xf numFmtId="0" fontId="37" fillId="0" borderId="10" xfId="30" applyFont="1" applyFill="1" applyBorder="1" applyAlignment="1">
      <alignment horizontal="left"/>
    </xf>
    <xf numFmtId="0" fontId="37" fillId="31" borderId="10" xfId="30" applyFont="1" applyFill="1" applyBorder="1"/>
    <xf numFmtId="0" fontId="37" fillId="31" borderId="10" xfId="30" applyFont="1" applyFill="1" applyBorder="1" applyAlignment="1">
      <alignment horizontal="center"/>
    </xf>
    <xf numFmtId="0" fontId="37" fillId="31" borderId="10" xfId="30" applyFont="1" applyFill="1" applyBorder="1" applyAlignment="1">
      <alignment horizontal="left"/>
    </xf>
    <xf numFmtId="0" fontId="37" fillId="26" borderId="10" xfId="30" applyFont="1" applyFill="1" applyBorder="1" applyAlignment="1">
      <alignment horizontal="center"/>
    </xf>
    <xf numFmtId="0" fontId="37" fillId="26" borderId="10" xfId="30" applyFont="1" applyFill="1" applyBorder="1"/>
    <xf numFmtId="0" fontId="37" fillId="0" borderId="10" xfId="30" applyFont="1" applyBorder="1"/>
    <xf numFmtId="0" fontId="37" fillId="0" borderId="11" xfId="30" applyFont="1" applyBorder="1"/>
    <xf numFmtId="0" fontId="37" fillId="0" borderId="10" xfId="30" applyFont="1" applyFill="1" applyBorder="1"/>
    <xf numFmtId="0" fontId="37" fillId="26" borderId="11" xfId="30" applyFont="1" applyFill="1" applyBorder="1"/>
    <xf numFmtId="20" fontId="37" fillId="0" borderId="11" xfId="30" applyNumberFormat="1" applyFont="1" applyBorder="1" applyAlignment="1">
      <alignment horizontal="center"/>
    </xf>
    <xf numFmtId="0" fontId="37" fillId="31" borderId="10" xfId="0" applyFont="1" applyFill="1" applyBorder="1"/>
    <xf numFmtId="0" fontId="37" fillId="27" borderId="10" xfId="30" applyFont="1" applyFill="1" applyBorder="1"/>
    <xf numFmtId="0" fontId="37" fillId="27" borderId="10" xfId="30" applyFont="1" applyFill="1" applyBorder="1" applyAlignment="1">
      <alignment horizontal="center"/>
    </xf>
    <xf numFmtId="0" fontId="38" fillId="27" borderId="10" xfId="30" applyFont="1" applyFill="1" applyBorder="1"/>
    <xf numFmtId="0" fontId="38" fillId="27" borderId="0" xfId="30" applyFont="1" applyFill="1"/>
    <xf numFmtId="0" fontId="38" fillId="27" borderId="10" xfId="30" applyFont="1" applyFill="1" applyBorder="1" applyAlignment="1">
      <alignment horizontal="center"/>
    </xf>
    <xf numFmtId="0" fontId="37" fillId="28" borderId="10" xfId="30" applyFont="1" applyFill="1" applyBorder="1"/>
    <xf numFmtId="0" fontId="37" fillId="28" borderId="10" xfId="30" applyFont="1" applyFill="1" applyBorder="1" applyAlignment="1">
      <alignment horizontal="center"/>
    </xf>
    <xf numFmtId="0" fontId="37" fillId="28" borderId="10" xfId="30" applyFont="1" applyFill="1" applyBorder="1" applyAlignment="1">
      <alignment horizontal="left"/>
    </xf>
    <xf numFmtId="0" fontId="37" fillId="25" borderId="10" xfId="30" applyFont="1" applyFill="1" applyBorder="1" applyAlignment="1">
      <alignment horizontal="center"/>
    </xf>
    <xf numFmtId="0" fontId="37" fillId="25" borderId="10" xfId="30" applyFont="1" applyFill="1" applyBorder="1"/>
    <xf numFmtId="164" fontId="23" fillId="0" borderId="14" xfId="30" applyNumberFormat="1" applyFont="1" applyBorder="1" applyAlignment="1">
      <alignment horizontal="center"/>
    </xf>
    <xf numFmtId="0" fontId="23" fillId="0" borderId="14" xfId="30" applyFont="1" applyBorder="1" applyAlignment="1">
      <alignment horizontal="center"/>
    </xf>
    <xf numFmtId="20" fontId="27" fillId="0" borderId="0" xfId="0" applyNumberFormat="1" applyFont="1" applyBorder="1" applyAlignment="1">
      <alignment horizontal="center"/>
    </xf>
    <xf numFmtId="0" fontId="37" fillId="0" borderId="11" xfId="30" applyFont="1" applyBorder="1" applyAlignment="1">
      <alignment horizontal="left"/>
    </xf>
    <xf numFmtId="0" fontId="37" fillId="0" borderId="16" xfId="30" applyFont="1" applyBorder="1" applyAlignment="1">
      <alignment horizontal="center"/>
    </xf>
    <xf numFmtId="0" fontId="37" fillId="0" borderId="12" xfId="30" applyFont="1" applyBorder="1" applyAlignment="1">
      <alignment horizontal="center"/>
    </xf>
    <xf numFmtId="0" fontId="37" fillId="0" borderId="0" xfId="30" applyFont="1" applyBorder="1" applyAlignment="1">
      <alignment horizontal="center"/>
    </xf>
    <xf numFmtId="0" fontId="37" fillId="0" borderId="11" xfId="30" applyFont="1" applyBorder="1" applyAlignment="1">
      <alignment horizontal="center"/>
    </xf>
    <xf numFmtId="164" fontId="37" fillId="0" borderId="10" xfId="30" applyNumberFormat="1" applyFont="1" applyBorder="1" applyAlignment="1">
      <alignment horizontal="center"/>
    </xf>
    <xf numFmtId="0" fontId="36" fillId="0" borderId="16" xfId="0" applyFont="1" applyBorder="1" applyAlignment="1">
      <alignment horizontal="center"/>
    </xf>
    <xf numFmtId="164" fontId="37" fillId="0" borderId="0" xfId="30" applyNumberFormat="1" applyFont="1" applyBorder="1" applyAlignment="1">
      <alignment horizontal="center"/>
    </xf>
    <xf numFmtId="0" fontId="23" fillId="0" borderId="15" xfId="30" applyFont="1" applyFill="1" applyBorder="1" applyAlignment="1">
      <alignment horizontal="center"/>
    </xf>
    <xf numFmtId="0" fontId="35" fillId="0" borderId="11" xfId="30" applyNumberFormat="1" applyFont="1" applyBorder="1" applyAlignment="1">
      <alignment horizontal="center"/>
    </xf>
    <xf numFmtId="0" fontId="40" fillId="31" borderId="10" xfId="30" applyFont="1" applyFill="1" applyBorder="1" applyAlignment="1">
      <alignment horizontal="center"/>
    </xf>
    <xf numFmtId="0" fontId="40" fillId="31" borderId="10" xfId="30" applyNumberFormat="1" applyFont="1" applyFill="1" applyBorder="1" applyAlignment="1">
      <alignment horizontal="center"/>
    </xf>
    <xf numFmtId="0" fontId="35" fillId="0" borderId="10" xfId="30" applyFont="1" applyBorder="1" applyAlignment="1">
      <alignment horizontal="center"/>
    </xf>
    <xf numFmtId="0" fontId="35" fillId="0" borderId="10" xfId="30" applyNumberFormat="1" applyFont="1" applyBorder="1" applyAlignment="1">
      <alignment horizontal="center"/>
    </xf>
    <xf numFmtId="0" fontId="35" fillId="31" borderId="10" xfId="30" applyNumberFormat="1" applyFont="1" applyFill="1" applyBorder="1" applyAlignment="1">
      <alignment horizontal="center"/>
    </xf>
    <xf numFmtId="0" fontId="35" fillId="40" borderId="10" xfId="30" applyNumberFormat="1" applyFont="1" applyFill="1" applyBorder="1" applyAlignment="1">
      <alignment horizontal="center"/>
    </xf>
    <xf numFmtId="0" fontId="35" fillId="31" borderId="11" xfId="30" applyNumberFormat="1" applyFont="1" applyFill="1" applyBorder="1" applyAlignment="1">
      <alignment horizontal="center"/>
    </xf>
    <xf numFmtId="0" fontId="41" fillId="31" borderId="11" xfId="30" applyNumberFormat="1" applyFont="1" applyFill="1" applyBorder="1" applyAlignment="1">
      <alignment horizontal="center"/>
    </xf>
    <xf numFmtId="0" fontId="35" fillId="30" borderId="10" xfId="30" applyNumberFormat="1" applyFont="1" applyFill="1" applyBorder="1" applyAlignment="1">
      <alignment horizontal="center"/>
    </xf>
    <xf numFmtId="0" fontId="35" fillId="41" borderId="10" xfId="30" applyNumberFormat="1" applyFont="1" applyFill="1" applyBorder="1" applyAlignment="1">
      <alignment horizontal="center"/>
    </xf>
    <xf numFmtId="0" fontId="35" fillId="0" borderId="11" xfId="30" applyFont="1" applyBorder="1" applyAlignment="1">
      <alignment horizontal="center" vertical="center"/>
    </xf>
    <xf numFmtId="0" fontId="35" fillId="0" borderId="11" xfId="30" applyNumberFormat="1" applyFont="1" applyBorder="1" applyAlignment="1">
      <alignment horizontal="center" vertical="center"/>
    </xf>
    <xf numFmtId="0" fontId="35" fillId="30" borderId="11" xfId="30" applyNumberFormat="1" applyFont="1" applyFill="1" applyBorder="1" applyAlignment="1">
      <alignment horizontal="center"/>
    </xf>
    <xf numFmtId="0" fontId="35" fillId="41" borderId="11" xfId="30" applyNumberFormat="1" applyFont="1" applyFill="1" applyBorder="1" applyAlignment="1">
      <alignment horizontal="center"/>
    </xf>
    <xf numFmtId="0" fontId="43" fillId="31" borderId="10" xfId="30" applyNumberFormat="1" applyFont="1" applyFill="1" applyBorder="1" applyAlignment="1">
      <alignment horizontal="center"/>
    </xf>
    <xf numFmtId="0" fontId="43" fillId="0" borderId="10" xfId="30" applyNumberFormat="1" applyFont="1" applyBorder="1" applyAlignment="1">
      <alignment horizontal="center"/>
    </xf>
    <xf numFmtId="0" fontId="35" fillId="27" borderId="11" xfId="30" applyNumberFormat="1" applyFont="1" applyFill="1" applyBorder="1" applyAlignment="1">
      <alignment horizontal="center"/>
    </xf>
    <xf numFmtId="0" fontId="35" fillId="27" borderId="10" xfId="30" applyNumberFormat="1" applyFont="1" applyFill="1" applyBorder="1" applyAlignment="1">
      <alignment horizontal="center"/>
    </xf>
    <xf numFmtId="0" fontId="43" fillId="27" borderId="10" xfId="30" applyNumberFormat="1" applyFont="1" applyFill="1" applyBorder="1" applyAlignment="1">
      <alignment horizontal="center"/>
    </xf>
    <xf numFmtId="0" fontId="35" fillId="0" borderId="11" xfId="30" applyNumberFormat="1" applyFont="1" applyFill="1" applyBorder="1" applyAlignment="1">
      <alignment horizontal="center"/>
    </xf>
    <xf numFmtId="0" fontId="35" fillId="0" borderId="10" xfId="30" applyNumberFormat="1" applyFont="1" applyFill="1" applyBorder="1" applyAlignment="1">
      <alignment horizontal="center"/>
    </xf>
    <xf numFmtId="0" fontId="35" fillId="28" borderId="13" xfId="30" applyNumberFormat="1" applyFont="1" applyFill="1" applyBorder="1" applyAlignment="1">
      <alignment horizontal="center" vertical="center"/>
    </xf>
    <xf numFmtId="0" fontId="35" fillId="0" borderId="10" xfId="30" applyNumberFormat="1" applyFont="1" applyBorder="1" applyAlignment="1">
      <alignment horizontal="center" vertical="center"/>
    </xf>
    <xf numFmtId="0" fontId="35" fillId="40" borderId="11" xfId="30" applyNumberFormat="1" applyFont="1" applyFill="1" applyBorder="1" applyAlignment="1">
      <alignment horizontal="center" vertical="center"/>
    </xf>
    <xf numFmtId="0" fontId="35" fillId="0" borderId="19" xfId="30" applyNumberFormat="1" applyFont="1" applyBorder="1" applyAlignment="1">
      <alignment horizontal="center"/>
    </xf>
    <xf numFmtId="0" fontId="43" fillId="28" borderId="11" xfId="30" applyNumberFormat="1" applyFont="1" applyFill="1" applyBorder="1" applyAlignment="1">
      <alignment horizontal="center"/>
    </xf>
    <xf numFmtId="0" fontId="41" fillId="0" borderId="10" xfId="30" applyNumberFormat="1" applyFont="1" applyBorder="1" applyAlignment="1">
      <alignment horizontal="center"/>
    </xf>
    <xf numFmtId="0" fontId="35" fillId="26" borderId="10" xfId="30" applyNumberFormat="1" applyFont="1" applyFill="1" applyBorder="1" applyAlignment="1">
      <alignment horizontal="center"/>
    </xf>
    <xf numFmtId="0" fontId="35" fillId="0" borderId="10" xfId="30" applyNumberFormat="1" applyFont="1" applyFill="1" applyBorder="1" applyAlignment="1">
      <alignment horizontal="center" vertical="center"/>
    </xf>
    <xf numFmtId="0" fontId="40" fillId="28" borderId="11" xfId="30" applyNumberFormat="1" applyFont="1" applyFill="1" applyBorder="1" applyAlignment="1">
      <alignment horizontal="center"/>
    </xf>
    <xf numFmtId="0" fontId="40" fillId="0" borderId="10" xfId="30" applyNumberFormat="1" applyFont="1" applyBorder="1" applyAlignment="1">
      <alignment horizontal="center"/>
    </xf>
    <xf numFmtId="0" fontId="40" fillId="26" borderId="10" xfId="30" applyNumberFormat="1" applyFont="1" applyFill="1" applyBorder="1" applyAlignment="1">
      <alignment horizontal="center"/>
    </xf>
    <xf numFmtId="0" fontId="20" fillId="21" borderId="10" xfId="30" applyFont="1" applyFill="1" applyBorder="1" applyAlignment="1">
      <alignment horizontal="center"/>
    </xf>
    <xf numFmtId="0" fontId="26" fillId="35" borderId="19" xfId="30" applyFont="1" applyFill="1" applyBorder="1" applyAlignment="1">
      <alignment horizontal="left"/>
    </xf>
    <xf numFmtId="0" fontId="26" fillId="22" borderId="19" xfId="30" applyFont="1" applyFill="1" applyBorder="1" applyAlignment="1">
      <alignment horizontal="left"/>
    </xf>
    <xf numFmtId="0" fontId="26" fillId="22" borderId="28" xfId="30" applyFont="1" applyFill="1" applyBorder="1" applyAlignment="1">
      <alignment horizontal="center"/>
    </xf>
    <xf numFmtId="0" fontId="25" fillId="21" borderId="27" xfId="30" applyFont="1" applyFill="1" applyBorder="1" applyAlignment="1">
      <alignment horizontal="center"/>
    </xf>
    <xf numFmtId="0" fontId="25" fillId="21" borderId="0" xfId="30" applyFont="1" applyFill="1" applyBorder="1" applyAlignment="1">
      <alignment horizontal="center"/>
    </xf>
    <xf numFmtId="0" fontId="26" fillId="36" borderId="19" xfId="30" applyFont="1" applyFill="1" applyBorder="1" applyAlignment="1">
      <alignment horizontal="left"/>
    </xf>
    <xf numFmtId="0" fontId="25" fillId="21" borderId="29" xfId="30" applyFont="1" applyFill="1" applyBorder="1" applyAlignment="1">
      <alignment horizontal="center"/>
    </xf>
    <xf numFmtId="0" fontId="26" fillId="22" borderId="19" xfId="30" applyFont="1" applyFill="1" applyBorder="1" applyAlignment="1">
      <alignment horizontal="right"/>
    </xf>
    <xf numFmtId="0" fontId="19" fillId="22" borderId="19" xfId="30" applyFont="1" applyFill="1" applyBorder="1" applyAlignment="1">
      <alignment horizontal="right"/>
    </xf>
    <xf numFmtId="0" fontId="37" fillId="43" borderId="10" xfId="30" applyFont="1" applyFill="1" applyBorder="1" applyAlignment="1">
      <alignment horizontal="left"/>
    </xf>
    <xf numFmtId="0" fontId="23" fillId="43" borderId="10" xfId="30" applyFont="1" applyFill="1" applyBorder="1" applyAlignment="1">
      <alignment horizontal="left"/>
    </xf>
    <xf numFmtId="0" fontId="35" fillId="43" borderId="10" xfId="30" applyFont="1" applyFill="1" applyBorder="1" applyAlignment="1">
      <alignment horizontal="center"/>
    </xf>
    <xf numFmtId="0" fontId="35" fillId="43" borderId="10" xfId="30" applyNumberFormat="1" applyFont="1" applyFill="1" applyBorder="1" applyAlignment="1">
      <alignment horizontal="center"/>
    </xf>
    <xf numFmtId="0" fontId="32" fillId="43" borderId="10" xfId="30" applyFont="1" applyFill="1" applyBorder="1" applyAlignment="1">
      <alignment horizontal="center"/>
    </xf>
    <xf numFmtId="20" fontId="37" fillId="0" borderId="11" xfId="30" applyNumberFormat="1" applyFont="1" applyFill="1" applyBorder="1" applyAlignment="1">
      <alignment horizontal="left"/>
    </xf>
    <xf numFmtId="20" fontId="37" fillId="26" borderId="10" xfId="30" applyNumberFormat="1" applyFont="1" applyFill="1" applyBorder="1" applyAlignment="1">
      <alignment horizontal="left"/>
    </xf>
    <xf numFmtId="20" fontId="23" fillId="26" borderId="10" xfId="30" applyNumberFormat="1" applyFont="1" applyFill="1" applyBorder="1" applyAlignment="1">
      <alignment horizontal="center"/>
    </xf>
    <xf numFmtId="49" fontId="23" fillId="0" borderId="10" xfId="30" applyNumberFormat="1" applyFont="1" applyBorder="1" applyAlignment="1">
      <alignment horizontal="center"/>
    </xf>
    <xf numFmtId="0" fontId="23" fillId="26" borderId="13" xfId="30" applyFont="1" applyFill="1" applyBorder="1" applyAlignment="1">
      <alignment horizontal="center"/>
    </xf>
    <xf numFmtId="20" fontId="27" fillId="0" borderId="22" xfId="0" applyNumberFormat="1" applyFont="1" applyBorder="1" applyAlignment="1">
      <alignment horizontal="center"/>
    </xf>
    <xf numFmtId="0" fontId="23" fillId="0" borderId="22" xfId="30" applyFont="1" applyBorder="1" applyAlignment="1">
      <alignment horizontal="center"/>
    </xf>
    <xf numFmtId="20" fontId="27" fillId="26" borderId="21" xfId="0" applyNumberFormat="1" applyFont="1" applyFill="1" applyBorder="1" applyAlignment="1">
      <alignment horizontal="center"/>
    </xf>
    <xf numFmtId="20" fontId="27" fillId="0" borderId="22" xfId="0" applyNumberFormat="1" applyFont="1" applyFill="1" applyBorder="1" applyAlignment="1">
      <alignment horizontal="center"/>
    </xf>
    <xf numFmtId="0" fontId="37" fillId="43" borderId="10" xfId="30" applyFont="1" applyFill="1" applyBorder="1"/>
    <xf numFmtId="0" fontId="37" fillId="44" borderId="10" xfId="30" applyFont="1" applyFill="1" applyBorder="1" applyAlignment="1">
      <alignment horizontal="center"/>
    </xf>
    <xf numFmtId="0" fontId="37" fillId="44" borderId="10" xfId="30" applyFont="1" applyFill="1" applyBorder="1"/>
    <xf numFmtId="0" fontId="22" fillId="44" borderId="10" xfId="30" applyFont="1" applyFill="1" applyBorder="1" applyAlignment="1">
      <alignment horizontal="center"/>
    </xf>
    <xf numFmtId="0" fontId="19" fillId="44" borderId="10" xfId="30" applyFont="1" applyFill="1" applyBorder="1" applyAlignment="1">
      <alignment horizontal="center"/>
    </xf>
    <xf numFmtId="0" fontId="22" fillId="44" borderId="14" xfId="30" applyFont="1" applyFill="1" applyBorder="1" applyAlignment="1">
      <alignment horizontal="center"/>
    </xf>
    <xf numFmtId="0" fontId="26" fillId="44" borderId="14" xfId="30" applyFont="1" applyFill="1" applyBorder="1" applyAlignment="1">
      <alignment horizontal="center"/>
    </xf>
    <xf numFmtId="0" fontId="22" fillId="44" borderId="16" xfId="30" applyFont="1" applyFill="1" applyBorder="1" applyAlignment="1">
      <alignment horizontal="center"/>
    </xf>
    <xf numFmtId="0" fontId="26" fillId="44" borderId="15" xfId="30" applyFont="1" applyFill="1" applyBorder="1" applyAlignment="1">
      <alignment horizontal="center"/>
    </xf>
    <xf numFmtId="0" fontId="23" fillId="43" borderId="10" xfId="30" applyFont="1" applyFill="1" applyBorder="1" applyAlignment="1">
      <alignment horizontal="center"/>
    </xf>
    <xf numFmtId="20" fontId="23" fillId="43" borderId="11" xfId="30" applyNumberFormat="1" applyFont="1" applyFill="1" applyBorder="1" applyAlignment="1">
      <alignment horizontal="center"/>
    </xf>
    <xf numFmtId="0" fontId="35" fillId="43" borderId="11" xfId="30" applyNumberFormat="1" applyFont="1" applyFill="1" applyBorder="1" applyAlignment="1">
      <alignment horizontal="center"/>
    </xf>
    <xf numFmtId="0" fontId="37" fillId="43" borderId="10" xfId="30" applyFont="1" applyFill="1" applyBorder="1" applyAlignment="1">
      <alignment horizontal="center"/>
    </xf>
    <xf numFmtId="164" fontId="23" fillId="43" borderId="10" xfId="30" applyNumberFormat="1" applyFont="1" applyFill="1" applyBorder="1" applyAlignment="1">
      <alignment horizontal="center"/>
    </xf>
    <xf numFmtId="0" fontId="26" fillId="44" borderId="0" xfId="30" applyFont="1" applyFill="1" applyBorder="1" applyAlignment="1">
      <alignment horizontal="center"/>
    </xf>
    <xf numFmtId="0" fontId="22" fillId="44" borderId="11" xfId="30" applyFont="1" applyFill="1" applyBorder="1" applyAlignment="1">
      <alignment horizontal="center"/>
    </xf>
    <xf numFmtId="0" fontId="19" fillId="43" borderId="11" xfId="30" applyFont="1" applyFill="1" applyBorder="1" applyAlignment="1">
      <alignment horizontal="center" vertical="center"/>
    </xf>
    <xf numFmtId="0" fontId="22" fillId="32" borderId="12" xfId="30" applyFont="1" applyFill="1" applyBorder="1" applyAlignment="1">
      <alignment horizontal="center"/>
    </xf>
    <xf numFmtId="0" fontId="22" fillId="32" borderId="24" xfId="30" applyFont="1" applyFill="1" applyBorder="1" applyAlignment="1">
      <alignment horizontal="center"/>
    </xf>
    <xf numFmtId="0" fontId="22" fillId="32" borderId="11" xfId="30" applyFont="1" applyFill="1" applyBorder="1" applyAlignment="1">
      <alignment horizontal="center"/>
    </xf>
    <xf numFmtId="0" fontId="35" fillId="32" borderId="11" xfId="30" applyNumberFormat="1" applyFont="1" applyFill="1" applyBorder="1" applyAlignment="1">
      <alignment horizontal="center"/>
    </xf>
    <xf numFmtId="0" fontId="41" fillId="32" borderId="11" xfId="30" applyNumberFormat="1" applyFont="1" applyFill="1" applyBorder="1" applyAlignment="1">
      <alignment horizontal="center"/>
    </xf>
    <xf numFmtId="0" fontId="36" fillId="31" borderId="10" xfId="30" applyFont="1" applyFill="1" applyBorder="1"/>
    <xf numFmtId="0" fontId="27" fillId="43" borderId="0" xfId="0" applyFont="1" applyFill="1" applyBorder="1" applyAlignment="1">
      <alignment horizontal="center"/>
    </xf>
    <xf numFmtId="0" fontId="35" fillId="44" borderId="10" xfId="30" applyNumberFormat="1" applyFont="1" applyFill="1" applyBorder="1" applyAlignment="1">
      <alignment horizontal="center"/>
    </xf>
    <xf numFmtId="0" fontId="22" fillId="43" borderId="10" xfId="30" applyFont="1" applyFill="1" applyBorder="1" applyAlignment="1">
      <alignment horizontal="center"/>
    </xf>
    <xf numFmtId="0" fontId="19" fillId="43" borderId="10" xfId="30" applyFont="1" applyFill="1" applyBorder="1" applyAlignment="1">
      <alignment horizontal="center"/>
    </xf>
    <xf numFmtId="0" fontId="22" fillId="43" borderId="16" xfId="30" applyFont="1" applyFill="1" applyBorder="1" applyAlignment="1">
      <alignment horizontal="center"/>
    </xf>
    <xf numFmtId="0" fontId="26" fillId="43" borderId="0" xfId="30" applyFont="1" applyFill="1" applyBorder="1" applyAlignment="1">
      <alignment horizontal="center"/>
    </xf>
    <xf numFmtId="0" fontId="22" fillId="43" borderId="14" xfId="30" applyFont="1" applyFill="1" applyBorder="1" applyAlignment="1">
      <alignment horizontal="center"/>
    </xf>
    <xf numFmtId="0" fontId="23" fillId="0" borderId="16" xfId="30" applyFont="1" applyFill="1" applyBorder="1" applyAlignment="1">
      <alignment horizontal="center"/>
    </xf>
    <xf numFmtId="0" fontId="27" fillId="0" borderId="0" xfId="0" applyFont="1" applyFill="1" applyBorder="1" applyAlignment="1">
      <alignment horizontal="center"/>
    </xf>
    <xf numFmtId="0" fontId="23" fillId="0" borderId="14" xfId="30" applyFont="1" applyFill="1" applyBorder="1" applyAlignment="1">
      <alignment horizontal="center"/>
    </xf>
    <xf numFmtId="20" fontId="27" fillId="0" borderId="0" xfId="0" applyNumberFormat="1" applyFont="1" applyFill="1" applyBorder="1" applyAlignment="1">
      <alignment horizontal="center"/>
    </xf>
    <xf numFmtId="0" fontId="19" fillId="0" borderId="11" xfId="30" applyFont="1" applyFill="1" applyBorder="1" applyAlignment="1">
      <alignment horizontal="center" vertical="center"/>
    </xf>
    <xf numFmtId="0" fontId="41" fillId="0" borderId="10" xfId="30" applyNumberFormat="1" applyFont="1" applyFill="1" applyBorder="1" applyAlignment="1">
      <alignment horizontal="center"/>
    </xf>
    <xf numFmtId="0" fontId="42" fillId="0" borderId="10" xfId="30" applyNumberFormat="1" applyFont="1" applyFill="1" applyBorder="1" applyAlignment="1">
      <alignment horizontal="center"/>
    </xf>
    <xf numFmtId="0" fontId="23" fillId="43" borderId="12" xfId="30" applyFont="1" applyFill="1" applyBorder="1" applyAlignment="1">
      <alignment horizontal="center"/>
    </xf>
    <xf numFmtId="0" fontId="23" fillId="43" borderId="19" xfId="30" applyFont="1" applyFill="1" applyBorder="1" applyAlignment="1">
      <alignment horizontal="center"/>
    </xf>
    <xf numFmtId="164" fontId="23" fillId="43" borderId="0" xfId="30" applyNumberFormat="1" applyFont="1" applyFill="1" applyBorder="1" applyAlignment="1">
      <alignment horizontal="center"/>
    </xf>
    <xf numFmtId="0" fontId="23" fillId="43" borderId="0" xfId="30" applyFont="1" applyFill="1" applyBorder="1" applyAlignment="1">
      <alignment horizontal="center"/>
    </xf>
    <xf numFmtId="0" fontId="23" fillId="43" borderId="11" xfId="30" applyFont="1" applyFill="1" applyBorder="1" applyAlignment="1">
      <alignment horizontal="center"/>
    </xf>
    <xf numFmtId="0" fontId="26" fillId="43" borderId="10" xfId="30" applyFont="1" applyFill="1" applyBorder="1" applyAlignment="1">
      <alignment horizontal="center"/>
    </xf>
    <xf numFmtId="0" fontId="26" fillId="43" borderId="11" xfId="30" applyFont="1" applyFill="1" applyBorder="1" applyAlignment="1">
      <alignment horizontal="center"/>
    </xf>
    <xf numFmtId="0" fontId="43" fillId="43" borderId="10" xfId="30" applyNumberFormat="1" applyFont="1" applyFill="1" applyBorder="1" applyAlignment="1">
      <alignment horizontal="center"/>
    </xf>
    <xf numFmtId="164" fontId="23" fillId="43" borderId="12" xfId="30" applyNumberFormat="1" applyFont="1" applyFill="1" applyBorder="1" applyAlignment="1">
      <alignment horizontal="center"/>
    </xf>
    <xf numFmtId="0" fontId="35" fillId="43" borderId="11" xfId="30" applyFont="1" applyFill="1" applyBorder="1" applyAlignment="1">
      <alignment horizontal="center"/>
    </xf>
    <xf numFmtId="0" fontId="22" fillId="44" borderId="0" xfId="30" applyFont="1" applyFill="1" applyBorder="1" applyAlignment="1">
      <alignment horizontal="center"/>
    </xf>
    <xf numFmtId="0" fontId="35" fillId="43" borderId="26" xfId="30" applyNumberFormat="1" applyFont="1" applyFill="1" applyBorder="1" applyAlignment="1">
      <alignment horizontal="center"/>
    </xf>
    <xf numFmtId="0" fontId="35" fillId="43" borderId="26" xfId="30" applyFont="1" applyFill="1" applyBorder="1" applyAlignment="1">
      <alignment horizontal="center"/>
    </xf>
    <xf numFmtId="0" fontId="19" fillId="0" borderId="12" xfId="30" applyFont="1" applyBorder="1" applyAlignment="1">
      <alignment horizontal="center"/>
    </xf>
    <xf numFmtId="0" fontId="19" fillId="0" borderId="0" xfId="30" applyFont="1" applyBorder="1" applyAlignment="1">
      <alignment horizontal="center"/>
    </xf>
    <xf numFmtId="0" fontId="29" fillId="0" borderId="13" xfId="0" applyFont="1" applyBorder="1" applyAlignment="1">
      <alignment horizontal="center"/>
    </xf>
    <xf numFmtId="164" fontId="19" fillId="28" borderId="13" xfId="30" applyNumberFormat="1" applyFont="1" applyFill="1" applyBorder="1" applyAlignment="1">
      <alignment horizontal="center"/>
    </xf>
    <xf numFmtId="20" fontId="19" fillId="28" borderId="0" xfId="30" applyNumberFormat="1" applyFont="1" applyFill="1" applyBorder="1" applyAlignment="1">
      <alignment horizontal="center"/>
    </xf>
    <xf numFmtId="20" fontId="19" fillId="0" borderId="0" xfId="30" applyNumberFormat="1" applyFont="1" applyBorder="1" applyAlignment="1">
      <alignment horizontal="center"/>
    </xf>
    <xf numFmtId="20" fontId="29" fillId="0" borderId="13" xfId="0" applyNumberFormat="1" applyFont="1" applyBorder="1" applyAlignment="1">
      <alignment horizontal="center"/>
    </xf>
    <xf numFmtId="20" fontId="19" fillId="0" borderId="19" xfId="30" applyNumberFormat="1" applyFont="1" applyBorder="1" applyAlignment="1">
      <alignment horizontal="center"/>
    </xf>
    <xf numFmtId="20" fontId="29" fillId="28" borderId="10" xfId="0" applyNumberFormat="1" applyFont="1" applyFill="1" applyBorder="1" applyAlignment="1">
      <alignment horizontal="center"/>
    </xf>
    <xf numFmtId="0" fontId="41" fillId="28" borderId="13" xfId="30" applyNumberFormat="1" applyFont="1" applyFill="1" applyBorder="1" applyAlignment="1">
      <alignment horizontal="center" vertical="center"/>
    </xf>
    <xf numFmtId="0" fontId="35" fillId="43" borderId="10" xfId="30" applyNumberFormat="1" applyFont="1" applyFill="1" applyBorder="1" applyAlignment="1">
      <alignment horizontal="center" vertical="center"/>
    </xf>
    <xf numFmtId="0" fontId="37" fillId="0" borderId="11" xfId="30" applyFont="1" applyFill="1" applyBorder="1"/>
    <xf numFmtId="0" fontId="19" fillId="0" borderId="13" xfId="30" applyFont="1" applyFill="1" applyBorder="1" applyAlignment="1">
      <alignment horizontal="center"/>
    </xf>
    <xf numFmtId="20" fontId="29" fillId="0" borderId="13" xfId="0" applyNumberFormat="1" applyFont="1" applyFill="1" applyBorder="1" applyAlignment="1">
      <alignment horizontal="center"/>
    </xf>
    <xf numFmtId="0" fontId="19" fillId="0" borderId="11" xfId="30" applyFont="1" applyFill="1" applyBorder="1" applyAlignment="1">
      <alignment horizontal="center"/>
    </xf>
    <xf numFmtId="0" fontId="23" fillId="0" borderId="25" xfId="30" applyFont="1" applyFill="1" applyBorder="1" applyAlignment="1">
      <alignment horizontal="center"/>
    </xf>
    <xf numFmtId="0" fontId="27" fillId="0" borderId="21" xfId="0" applyFont="1" applyFill="1" applyBorder="1" applyAlignment="1">
      <alignment horizontal="center"/>
    </xf>
    <xf numFmtId="0" fontId="23" fillId="0" borderId="26" xfId="30" applyFont="1" applyFill="1" applyBorder="1" applyAlignment="1">
      <alignment horizontal="center"/>
    </xf>
    <xf numFmtId="46" fontId="27" fillId="0" borderId="10" xfId="0" applyNumberFormat="1" applyFont="1" applyFill="1" applyBorder="1" applyAlignment="1">
      <alignment horizontal="center"/>
    </xf>
    <xf numFmtId="20" fontId="27" fillId="0" borderId="10" xfId="0" applyNumberFormat="1" applyFont="1" applyFill="1" applyBorder="1" applyAlignment="1">
      <alignment horizontal="center"/>
    </xf>
    <xf numFmtId="164" fontId="23" fillId="0" borderId="17" xfId="30" applyNumberFormat="1" applyFont="1" applyBorder="1" applyAlignment="1">
      <alignment horizontal="center"/>
    </xf>
    <xf numFmtId="164" fontId="23" fillId="0" borderId="17" xfId="30" applyNumberFormat="1" applyFont="1" applyFill="1" applyBorder="1" applyAlignment="1">
      <alignment horizontal="center"/>
    </xf>
    <xf numFmtId="0" fontId="43" fillId="0" borderId="10" xfId="30" applyNumberFormat="1" applyFont="1" applyFill="1" applyBorder="1" applyAlignment="1">
      <alignment horizontal="center"/>
    </xf>
    <xf numFmtId="0" fontId="26" fillId="44" borderId="16" xfId="30" applyFont="1" applyFill="1" applyBorder="1" applyAlignment="1">
      <alignment horizontal="center"/>
    </xf>
    <xf numFmtId="0" fontId="22" fillId="44" borderId="15" xfId="30" applyFont="1" applyFill="1" applyBorder="1" applyAlignment="1">
      <alignment horizontal="center"/>
    </xf>
    <xf numFmtId="0" fontId="27" fillId="0" borderId="16" xfId="0" applyFont="1" applyBorder="1" applyAlignment="1">
      <alignment horizontal="center"/>
    </xf>
    <xf numFmtId="0" fontId="23" fillId="28" borderId="14" xfId="30" applyFont="1" applyFill="1" applyBorder="1" applyAlignment="1">
      <alignment horizontal="center"/>
    </xf>
    <xf numFmtId="0" fontId="27" fillId="0" borderId="10" xfId="0" applyFont="1" applyFill="1" applyBorder="1" applyAlignment="1">
      <alignment horizontal="center"/>
    </xf>
    <xf numFmtId="0" fontId="40" fillId="0" borderId="10" xfId="30" applyNumberFormat="1" applyFont="1" applyFill="1" applyBorder="1" applyAlignment="1">
      <alignment horizontal="center"/>
    </xf>
    <xf numFmtId="164" fontId="37" fillId="43" borderId="10" xfId="30" applyNumberFormat="1" applyFont="1" applyFill="1" applyBorder="1" applyAlignment="1">
      <alignment horizontal="center"/>
    </xf>
    <xf numFmtId="0" fontId="37" fillId="43" borderId="12" xfId="30" applyFont="1" applyFill="1" applyBorder="1" applyAlignment="1">
      <alignment horizontal="center"/>
    </xf>
    <xf numFmtId="0" fontId="36" fillId="43" borderId="13" xfId="0" applyFont="1" applyFill="1" applyBorder="1" applyAlignment="1">
      <alignment horizontal="center"/>
    </xf>
    <xf numFmtId="0" fontId="37" fillId="43" borderId="11" xfId="30" applyFont="1" applyFill="1" applyBorder="1" applyAlignment="1">
      <alignment horizontal="center"/>
    </xf>
    <xf numFmtId="164" fontId="37" fillId="43" borderId="12" xfId="30" applyNumberFormat="1" applyFont="1" applyFill="1" applyBorder="1" applyAlignment="1">
      <alignment horizontal="center"/>
    </xf>
    <xf numFmtId="0" fontId="37" fillId="43" borderId="13" xfId="30" applyFont="1" applyFill="1" applyBorder="1" applyAlignment="1">
      <alignment horizontal="center"/>
    </xf>
    <xf numFmtId="20" fontId="37" fillId="43" borderId="11" xfId="30" applyNumberFormat="1" applyFont="1" applyFill="1" applyBorder="1" applyAlignment="1">
      <alignment horizontal="center"/>
    </xf>
    <xf numFmtId="0" fontId="39" fillId="43" borderId="10" xfId="30" applyNumberFormat="1" applyFont="1" applyFill="1" applyBorder="1" applyAlignment="1">
      <alignment horizontal="center"/>
    </xf>
    <xf numFmtId="0" fontId="26" fillId="43" borderId="10" xfId="30" applyNumberFormat="1" applyFont="1" applyFill="1" applyBorder="1" applyAlignment="1">
      <alignment horizontal="center"/>
    </xf>
    <xf numFmtId="0" fontId="28" fillId="43" borderId="10" xfId="30" applyNumberFormat="1" applyFont="1" applyFill="1" applyBorder="1" applyAlignment="1">
      <alignment horizontal="center"/>
    </xf>
    <xf numFmtId="0" fontId="26" fillId="43" borderId="11" xfId="30" applyNumberFormat="1" applyFont="1" applyFill="1" applyBorder="1" applyAlignment="1">
      <alignment horizontal="center"/>
    </xf>
    <xf numFmtId="0" fontId="19" fillId="43" borderId="0" xfId="30" applyFont="1" applyFill="1" applyAlignment="1">
      <alignment horizontal="left"/>
    </xf>
    <xf numFmtId="0" fontId="23" fillId="43" borderId="10" xfId="30" applyFont="1" applyFill="1" applyBorder="1"/>
    <xf numFmtId="0" fontId="19" fillId="43" borderId="0" xfId="30" applyFont="1" applyFill="1" applyAlignment="1">
      <alignment horizontal="center"/>
    </xf>
    <xf numFmtId="0" fontId="23" fillId="43" borderId="0" xfId="30" applyFont="1" applyFill="1" applyAlignment="1">
      <alignment horizontal="center"/>
    </xf>
    <xf numFmtId="0" fontId="19" fillId="43" borderId="0" xfId="30" applyNumberFormat="1" applyFont="1" applyFill="1" applyAlignment="1">
      <alignment horizontal="center"/>
    </xf>
    <xf numFmtId="0" fontId="19" fillId="43" borderId="0" xfId="30" applyFont="1" applyFill="1"/>
    <xf numFmtId="0" fontId="29" fillId="43" borderId="0" xfId="30" applyFont="1" applyFill="1"/>
    <xf numFmtId="0" fontId="35" fillId="43" borderId="11" xfId="30" applyNumberFormat="1" applyFont="1" applyFill="1" applyBorder="1" applyAlignment="1">
      <alignment horizontal="center" vertical="center"/>
    </xf>
  </cellXfs>
  <cellStyles count="46">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Bon" xfId="26"/>
    <cellStyle name="Calcul" xfId="27" builtinId="22" customBuiltin="1"/>
    <cellStyle name="Cellule liée" xfId="28" builtinId="24" customBuiltin="1"/>
    <cellStyle name="Entrée" xfId="29" builtinId="20" customBuiltin="1"/>
    <cellStyle name="Excel Built-in Normal" xfId="30"/>
    <cellStyle name="Insatisfaisant" xfId="31" builtinId="27" customBuiltin="1"/>
    <cellStyle name="Neutre" xfId="32" builtinId="28" customBuiltin="1"/>
    <cellStyle name="Normal" xfId="0" builtinId="0"/>
    <cellStyle name="Normal 11" xfId="45"/>
    <cellStyle name="Normal 2" xfId="44"/>
    <cellStyle name="Pourcentage" xfId="33" builtinId="5"/>
    <cellStyle name="Remarque" xfId="34"/>
    <cellStyle name="Sortie" xfId="35" builtinId="21" customBuiltin="1"/>
    <cellStyle name="Texte explicatif" xfId="36" builtinId="53" customBuiltin="1"/>
    <cellStyle name="Titre 1" xfId="37"/>
    <cellStyle name="Titre 2" xfId="38"/>
    <cellStyle name="Titre 3" xfId="39"/>
    <cellStyle name="Titre 4" xfId="40"/>
    <cellStyle name="Titre " xfId="41"/>
    <cellStyle name="Total" xfId="42" builtinId="25" customBuiltin="1"/>
    <cellStyle name="Vérification de cellule" xfId="4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D4"/>
      <rgbColor rgb="00FCF305"/>
      <rgbColor rgb="00F20884"/>
      <rgbColor rgb="0000FFFF"/>
      <rgbColor rgb="00800000"/>
      <rgbColor rgb="00006411"/>
      <rgbColor rgb="00000080"/>
      <rgbColor rgb="0090713A"/>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123</xdr:row>
      <xdr:rowOff>166688</xdr:rowOff>
    </xdr:from>
    <xdr:to>
      <xdr:col>24</xdr:col>
      <xdr:colOff>672042</xdr:colOff>
      <xdr:row>126</xdr:row>
      <xdr:rowOff>154781</xdr:rowOff>
    </xdr:to>
    <xdr:sp macro="" textlink="">
      <xdr:nvSpPr>
        <xdr:cNvPr id="2" name="ZoneTexte 1"/>
        <xdr:cNvSpPr txBox="1"/>
      </xdr:nvSpPr>
      <xdr:spPr>
        <a:xfrm>
          <a:off x="0" y="25419844"/>
          <a:ext cx="1241160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a:t>Suite au problème d'aiguillage</a:t>
          </a:r>
          <a:r>
            <a:rPr lang="fr-FR" sz="1400" baseline="0"/>
            <a:t> ayant eu lieu sur le triathlon AV 1 à Vesoul, les arbitres ont décidé de ne pas valider le classement, ce qui rend impossible l'intégration de ce "classement étape" dans le challenge. Les arbitres ont tout de même accordé la possibilité d'attribuer aux participants les points de participation pour l'étape, matérialisés par un "P", qui permettra aux jeunes présents à Vesoul de pouvoir se faire créditer ces 3 points après la dernière étape du challenge.</a:t>
          </a:r>
          <a:endParaRPr lang="fr-FR" sz="1400"/>
        </a:p>
      </xdr:txBody>
    </xdr:sp>
    <xdr:clientData/>
  </xdr:twoCellAnchor>
  <xdr:twoCellAnchor>
    <xdr:from>
      <xdr:col>0</xdr:col>
      <xdr:colOff>38365</xdr:colOff>
      <xdr:row>50</xdr:row>
      <xdr:rowOff>19844</xdr:rowOff>
    </xdr:from>
    <xdr:to>
      <xdr:col>24</xdr:col>
      <xdr:colOff>710407</xdr:colOff>
      <xdr:row>53</xdr:row>
      <xdr:rowOff>168011</xdr:rowOff>
    </xdr:to>
    <xdr:sp macro="" textlink="">
      <xdr:nvSpPr>
        <xdr:cNvPr id="4" name="ZoneTexte 3"/>
        <xdr:cNvSpPr txBox="1"/>
      </xdr:nvSpPr>
      <xdr:spPr>
        <a:xfrm>
          <a:off x="38365" y="10628313"/>
          <a:ext cx="12411605" cy="7553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a:t>Suite au problème d'aiguillage</a:t>
          </a:r>
          <a:r>
            <a:rPr lang="fr-FR" sz="1400" baseline="0"/>
            <a:t> ayant eu lieu sur le triathlon AV 1 à Vesoul, les arbitres ont décidé de ne pas valider le classement, ce qui rend impossible l'intégration de ce "classement étape" dans le challenge. Les arbitres ont tout de même accordé la possibilité d'attribuer aux participants les points de participation pour l'étape, matérialisés par un "P", qui permettra aux jeunes présents à Vesoul de pouvoir se faire créditer ces 3 points après la dernière étape du challenge.</a:t>
          </a:r>
          <a:endParaRPr lang="fr-FR" sz="14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AC175"/>
  <sheetViews>
    <sheetView tabSelected="1" zoomScale="80" zoomScaleNormal="80" workbookViewId="0">
      <pane ySplit="1" topLeftCell="A2" activePane="bottomLeft" state="frozen"/>
      <selection pane="bottomLeft" activeCell="AB132" sqref="AB132"/>
    </sheetView>
  </sheetViews>
  <sheetFormatPr baseColWidth="10" defaultColWidth="11.7109375" defaultRowHeight="15.75" x14ac:dyDescent="0.25"/>
  <cols>
    <col min="1" max="1" width="16.7109375" style="1" customWidth="1"/>
    <col min="2" max="2" width="12.7109375" style="1" bestFit="1" customWidth="1"/>
    <col min="3" max="3" width="7.140625" style="2" customWidth="1"/>
    <col min="4" max="4" width="10.140625" style="1" customWidth="1"/>
    <col min="5" max="5" width="19" style="1" customWidth="1"/>
    <col min="6" max="6" width="8.5703125" style="2" hidden="1" customWidth="1"/>
    <col min="7" max="7" width="9.28515625" style="2" hidden="1" customWidth="1"/>
    <col min="8" max="8" width="19.140625" style="2" hidden="1" customWidth="1"/>
    <col min="9" max="9" width="7.28515625" style="2" hidden="1" customWidth="1"/>
    <col min="10" max="10" width="11.140625" style="30" hidden="1" customWidth="1"/>
    <col min="11" max="11" width="18.85546875" style="2" hidden="1" customWidth="1"/>
    <col min="12" max="12" width="7.28515625" style="2" hidden="1" customWidth="1"/>
    <col min="13" max="13" width="11.140625" style="30" hidden="1" customWidth="1"/>
    <col min="14" max="14" width="1.28515625" style="2" hidden="1" customWidth="1"/>
    <col min="15" max="15" width="10" style="2" customWidth="1"/>
    <col min="16" max="16" width="9.28515625" style="2" customWidth="1"/>
    <col min="17" max="18" width="12.5703125" style="2" customWidth="1"/>
    <col min="19" max="20" width="11.140625" style="2" customWidth="1"/>
    <col min="21" max="21" width="10.85546875" style="165" customWidth="1"/>
    <col min="22" max="22" width="11.5703125" style="1" customWidth="1"/>
    <col min="23" max="23" width="11.28515625" style="1" customWidth="1"/>
    <col min="24" max="24" width="10.140625" style="1" customWidth="1"/>
    <col min="25" max="25" width="10.7109375" style="1" customWidth="1"/>
    <col min="26" max="26" width="13" style="147" customWidth="1"/>
    <col min="27" max="27" width="18.42578125" style="155" bestFit="1" customWidth="1"/>
    <col min="28" max="16384" width="11.7109375" style="1"/>
  </cols>
  <sheetData>
    <row r="1" spans="1:27" s="3" customFormat="1" ht="54.75" customHeight="1" x14ac:dyDescent="0.2">
      <c r="A1" s="93" t="s">
        <v>0</v>
      </c>
      <c r="B1" s="93" t="s">
        <v>1</v>
      </c>
      <c r="C1" s="93" t="s">
        <v>2</v>
      </c>
      <c r="D1" s="93" t="s">
        <v>3</v>
      </c>
      <c r="E1" s="93" t="s">
        <v>4</v>
      </c>
      <c r="F1" s="94" t="s">
        <v>5</v>
      </c>
      <c r="G1" s="93" t="s">
        <v>6</v>
      </c>
      <c r="H1" s="95" t="s">
        <v>7</v>
      </c>
      <c r="I1" s="94" t="s">
        <v>5</v>
      </c>
      <c r="J1" s="94" t="s">
        <v>6</v>
      </c>
      <c r="K1" s="95" t="s">
        <v>8</v>
      </c>
      <c r="L1" s="94" t="s">
        <v>5</v>
      </c>
      <c r="M1" s="94" t="s">
        <v>6</v>
      </c>
      <c r="N1" s="95" t="s">
        <v>9</v>
      </c>
      <c r="O1" s="94" t="s">
        <v>5</v>
      </c>
      <c r="P1" s="94" t="s">
        <v>6</v>
      </c>
      <c r="Q1" s="95" t="s">
        <v>62</v>
      </c>
      <c r="R1" s="95" t="s">
        <v>53</v>
      </c>
      <c r="S1" s="95" t="s">
        <v>52</v>
      </c>
      <c r="T1" s="95" t="s">
        <v>54</v>
      </c>
      <c r="U1" s="164" t="s">
        <v>49</v>
      </c>
      <c r="V1" s="95" t="s">
        <v>50</v>
      </c>
      <c r="W1" s="95" t="s">
        <v>63</v>
      </c>
      <c r="X1" s="95" t="s">
        <v>51</v>
      </c>
      <c r="Y1" s="95" t="s">
        <v>53</v>
      </c>
      <c r="Z1" s="95" t="s">
        <v>98</v>
      </c>
      <c r="AA1" s="150" t="s">
        <v>10</v>
      </c>
    </row>
    <row r="2" spans="1:27" x14ac:dyDescent="0.25">
      <c r="A2" s="266" t="s">
        <v>183</v>
      </c>
      <c r="B2" s="266" t="s">
        <v>184</v>
      </c>
      <c r="C2" s="267" t="s">
        <v>11</v>
      </c>
      <c r="D2" s="266" t="s">
        <v>74</v>
      </c>
      <c r="E2" s="266" t="s">
        <v>114</v>
      </c>
      <c r="F2" s="176"/>
      <c r="G2" s="176"/>
      <c r="H2" s="176"/>
      <c r="I2" s="176"/>
      <c r="J2" s="176"/>
      <c r="K2" s="176"/>
      <c r="L2" s="176"/>
      <c r="M2" s="176"/>
      <c r="N2" s="176"/>
      <c r="O2" s="176"/>
      <c r="P2" s="176"/>
      <c r="Q2" s="306">
        <v>15</v>
      </c>
      <c r="R2" s="306">
        <v>30</v>
      </c>
      <c r="S2" s="306">
        <v>30</v>
      </c>
      <c r="T2" s="306">
        <v>20</v>
      </c>
      <c r="U2" s="306">
        <v>10</v>
      </c>
      <c r="V2" s="306">
        <v>9</v>
      </c>
      <c r="W2" s="306">
        <v>10</v>
      </c>
      <c r="X2" s="306">
        <v>10</v>
      </c>
      <c r="Y2" s="306"/>
      <c r="Z2" s="219">
        <v>24</v>
      </c>
      <c r="AA2" s="151">
        <f>SUM(Q2:Y2)+Z2</f>
        <v>158</v>
      </c>
    </row>
    <row r="3" spans="1:27" x14ac:dyDescent="0.25">
      <c r="A3" s="266" t="s">
        <v>181</v>
      </c>
      <c r="B3" s="266" t="s">
        <v>182</v>
      </c>
      <c r="C3" s="267" t="s">
        <v>11</v>
      </c>
      <c r="D3" s="266" t="s">
        <v>74</v>
      </c>
      <c r="E3" s="266" t="s">
        <v>106</v>
      </c>
      <c r="F3" s="176"/>
      <c r="G3" s="176"/>
      <c r="H3" s="176"/>
      <c r="I3" s="176"/>
      <c r="J3" s="176"/>
      <c r="K3" s="176"/>
      <c r="L3" s="176"/>
      <c r="M3" s="176"/>
      <c r="N3" s="176"/>
      <c r="O3" s="176"/>
      <c r="P3" s="176"/>
      <c r="Q3" s="306">
        <v>20</v>
      </c>
      <c r="R3" s="306"/>
      <c r="S3" s="306"/>
      <c r="T3" s="306">
        <v>30</v>
      </c>
      <c r="U3" s="306">
        <v>20</v>
      </c>
      <c r="V3" s="306">
        <v>10</v>
      </c>
      <c r="W3" s="306">
        <v>15</v>
      </c>
      <c r="X3" s="306"/>
      <c r="Y3" s="306">
        <v>30</v>
      </c>
      <c r="Z3" s="219">
        <v>18</v>
      </c>
      <c r="AA3" s="151">
        <f>SUM(Q3:Y3)+Z3</f>
        <v>143</v>
      </c>
    </row>
    <row r="4" spans="1:27" x14ac:dyDescent="0.25">
      <c r="A4" s="266" t="s">
        <v>96</v>
      </c>
      <c r="B4" s="266" t="s">
        <v>180</v>
      </c>
      <c r="C4" s="267" t="s">
        <v>11</v>
      </c>
      <c r="D4" s="266" t="s">
        <v>74</v>
      </c>
      <c r="E4" s="266" t="s">
        <v>130</v>
      </c>
      <c r="F4" s="176"/>
      <c r="G4" s="176"/>
      <c r="H4" s="176"/>
      <c r="I4" s="176"/>
      <c r="J4" s="176"/>
      <c r="K4" s="176"/>
      <c r="L4" s="176"/>
      <c r="M4" s="176"/>
      <c r="N4" s="176"/>
      <c r="O4" s="176"/>
      <c r="P4" s="176"/>
      <c r="Q4" s="306">
        <v>30</v>
      </c>
      <c r="R4" s="306"/>
      <c r="S4" s="306"/>
      <c r="T4" s="306"/>
      <c r="U4" s="307">
        <v>30</v>
      </c>
      <c r="V4" s="306">
        <v>30</v>
      </c>
      <c r="W4" s="306"/>
      <c r="X4" s="306">
        <v>30</v>
      </c>
      <c r="Y4" s="306"/>
      <c r="Z4" s="219">
        <v>12</v>
      </c>
      <c r="AA4" s="151">
        <f>SUM(Q4:Y4)+Z4</f>
        <v>132</v>
      </c>
    </row>
    <row r="5" spans="1:27" x14ac:dyDescent="0.25">
      <c r="A5" s="268" t="s">
        <v>295</v>
      </c>
      <c r="B5" s="268" t="s">
        <v>296</v>
      </c>
      <c r="C5" s="269" t="s">
        <v>11</v>
      </c>
      <c r="D5" s="268" t="s">
        <v>74</v>
      </c>
      <c r="E5" s="268" t="s">
        <v>190</v>
      </c>
      <c r="F5" s="105"/>
      <c r="G5" s="105"/>
      <c r="H5" s="105"/>
      <c r="I5" s="105"/>
      <c r="J5" s="105"/>
      <c r="K5" s="105"/>
      <c r="L5" s="105"/>
      <c r="M5" s="105"/>
      <c r="N5" s="105"/>
      <c r="O5" s="105"/>
      <c r="P5" s="105"/>
      <c r="Q5" s="308"/>
      <c r="R5" s="308"/>
      <c r="S5" s="308"/>
      <c r="T5" s="308"/>
      <c r="U5" s="308">
        <v>15</v>
      </c>
      <c r="V5" s="308">
        <v>20</v>
      </c>
      <c r="W5" s="308">
        <v>30</v>
      </c>
      <c r="X5" s="308">
        <v>20</v>
      </c>
      <c r="Y5" s="308"/>
      <c r="Z5" s="219">
        <v>12</v>
      </c>
      <c r="AA5" s="151">
        <f>SUM(Q5:Y5)+Z5</f>
        <v>97</v>
      </c>
    </row>
    <row r="6" spans="1:27" x14ac:dyDescent="0.25">
      <c r="A6" s="268" t="s">
        <v>306</v>
      </c>
      <c r="B6" s="268" t="s">
        <v>99</v>
      </c>
      <c r="C6" s="269" t="s">
        <v>11</v>
      </c>
      <c r="D6" s="268" t="s">
        <v>74</v>
      </c>
      <c r="E6" s="268" t="s">
        <v>114</v>
      </c>
      <c r="F6" s="105"/>
      <c r="G6" s="105"/>
      <c r="H6" s="105"/>
      <c r="I6" s="105"/>
      <c r="J6" s="105"/>
      <c r="K6" s="105"/>
      <c r="L6" s="105"/>
      <c r="M6" s="105"/>
      <c r="N6" s="105"/>
      <c r="O6" s="105"/>
      <c r="P6" s="105"/>
      <c r="Q6" s="308"/>
      <c r="R6" s="308"/>
      <c r="S6" s="308"/>
      <c r="T6" s="308"/>
      <c r="U6" s="308"/>
      <c r="V6" s="308">
        <v>15</v>
      </c>
      <c r="W6" s="308">
        <v>20</v>
      </c>
      <c r="X6" s="308">
        <v>15</v>
      </c>
      <c r="Y6" s="308"/>
      <c r="Z6" s="219">
        <v>9</v>
      </c>
      <c r="AA6" s="151">
        <f>SUM(Q6:Y6)+Z6</f>
        <v>59</v>
      </c>
    </row>
    <row r="7" spans="1:27" x14ac:dyDescent="0.25">
      <c r="A7" s="268" t="s">
        <v>224</v>
      </c>
      <c r="B7" s="268" t="s">
        <v>225</v>
      </c>
      <c r="C7" s="270" t="s">
        <v>11</v>
      </c>
      <c r="D7" s="271" t="s">
        <v>74</v>
      </c>
      <c r="E7" s="268" t="s">
        <v>100</v>
      </c>
      <c r="F7" s="174"/>
      <c r="G7" s="174"/>
      <c r="H7" s="174"/>
      <c r="I7" s="174"/>
      <c r="J7" s="174"/>
      <c r="K7" s="174"/>
      <c r="L7" s="174"/>
      <c r="M7" s="174"/>
      <c r="N7" s="174"/>
      <c r="O7" s="174"/>
      <c r="P7" s="174"/>
      <c r="Q7" s="308"/>
      <c r="R7" s="308">
        <v>20</v>
      </c>
      <c r="S7" s="308"/>
      <c r="T7" s="308"/>
      <c r="U7" s="308">
        <v>9</v>
      </c>
      <c r="V7" s="308"/>
      <c r="W7" s="308"/>
      <c r="X7" s="308"/>
      <c r="Y7" s="308">
        <v>20</v>
      </c>
      <c r="Z7" s="219">
        <v>9</v>
      </c>
      <c r="AA7" s="151">
        <f>SUM(Q7:Y7)+Z7</f>
        <v>58</v>
      </c>
    </row>
    <row r="8" spans="1:27" x14ac:dyDescent="0.25">
      <c r="A8" s="268" t="s">
        <v>291</v>
      </c>
      <c r="B8" s="268" t="s">
        <v>292</v>
      </c>
      <c r="C8" s="270" t="s">
        <v>11</v>
      </c>
      <c r="D8" s="271" t="s">
        <v>74</v>
      </c>
      <c r="E8" s="268" t="s">
        <v>138</v>
      </c>
      <c r="F8" s="174"/>
      <c r="G8" s="174"/>
      <c r="H8" s="174"/>
      <c r="I8" s="174"/>
      <c r="J8" s="174"/>
      <c r="K8" s="174"/>
      <c r="L8" s="174"/>
      <c r="M8" s="174"/>
      <c r="N8" s="174"/>
      <c r="O8" s="174"/>
      <c r="P8" s="174"/>
      <c r="Q8" s="308"/>
      <c r="R8" s="308"/>
      <c r="S8" s="308"/>
      <c r="T8" s="308">
        <v>15</v>
      </c>
      <c r="U8" s="308">
        <v>8</v>
      </c>
      <c r="V8" s="308"/>
      <c r="W8" s="308"/>
      <c r="X8" s="308"/>
      <c r="Y8" s="308"/>
      <c r="Z8" s="219">
        <v>6</v>
      </c>
      <c r="AA8" s="151">
        <f>SUM(Q8:Y8)+Z8</f>
        <v>29</v>
      </c>
    </row>
    <row r="9" spans="1:27" x14ac:dyDescent="0.25">
      <c r="A9" s="268" t="s">
        <v>319</v>
      </c>
      <c r="B9" s="268" t="s">
        <v>320</v>
      </c>
      <c r="C9" s="269" t="s">
        <v>11</v>
      </c>
      <c r="D9" s="268" t="s">
        <v>74</v>
      </c>
      <c r="E9" s="268" t="s">
        <v>100</v>
      </c>
      <c r="F9" s="105"/>
      <c r="G9" s="105"/>
      <c r="H9" s="105"/>
      <c r="I9" s="105"/>
      <c r="J9" s="105"/>
      <c r="K9" s="105"/>
      <c r="L9" s="105"/>
      <c r="M9" s="105"/>
      <c r="N9" s="105"/>
      <c r="O9" s="105"/>
      <c r="P9" s="105"/>
      <c r="Q9" s="308"/>
      <c r="R9" s="308"/>
      <c r="S9" s="308"/>
      <c r="T9" s="308"/>
      <c r="U9" s="308"/>
      <c r="V9" s="308"/>
      <c r="W9" s="308"/>
      <c r="X9" s="308"/>
      <c r="Y9" s="308">
        <v>15</v>
      </c>
      <c r="Z9" s="219">
        <v>3</v>
      </c>
      <c r="AA9" s="151">
        <f>SUM(Q9:Y9)+Z9</f>
        <v>18</v>
      </c>
    </row>
    <row r="10" spans="1:27" x14ac:dyDescent="0.25">
      <c r="A10" s="268" t="s">
        <v>185</v>
      </c>
      <c r="B10" s="268" t="s">
        <v>186</v>
      </c>
      <c r="C10" s="269" t="s">
        <v>11</v>
      </c>
      <c r="D10" s="268" t="s">
        <v>74</v>
      </c>
      <c r="E10" s="268" t="s">
        <v>106</v>
      </c>
      <c r="F10" s="105"/>
      <c r="G10" s="105"/>
      <c r="H10" s="105"/>
      <c r="I10" s="105"/>
      <c r="J10" s="105"/>
      <c r="K10" s="105"/>
      <c r="L10" s="105"/>
      <c r="M10" s="105"/>
      <c r="N10" s="105"/>
      <c r="O10" s="105"/>
      <c r="P10" s="105"/>
      <c r="Q10" s="308">
        <v>10</v>
      </c>
      <c r="R10" s="308"/>
      <c r="S10" s="308"/>
      <c r="T10" s="308"/>
      <c r="U10" s="308"/>
      <c r="V10" s="308"/>
      <c r="W10" s="308"/>
      <c r="X10" s="308"/>
      <c r="Y10" s="308"/>
      <c r="Z10" s="219">
        <v>3</v>
      </c>
      <c r="AA10" s="151">
        <f>SUM(Q10:Y10)+Z10</f>
        <v>13</v>
      </c>
    </row>
    <row r="11" spans="1:27" x14ac:dyDescent="0.25">
      <c r="A11" s="348"/>
      <c r="B11" s="348"/>
      <c r="C11" s="348"/>
      <c r="D11" s="348"/>
      <c r="E11" s="348"/>
      <c r="F11" s="349"/>
      <c r="G11" s="349"/>
      <c r="H11" s="349"/>
      <c r="I11" s="349"/>
      <c r="J11" s="349"/>
      <c r="K11" s="349"/>
      <c r="L11" s="349"/>
      <c r="M11" s="349"/>
      <c r="N11" s="349"/>
      <c r="O11" s="349"/>
      <c r="P11" s="349"/>
      <c r="Q11" s="350"/>
      <c r="R11" s="350"/>
      <c r="S11" s="350"/>
      <c r="T11" s="350"/>
      <c r="U11" s="351"/>
      <c r="V11" s="350"/>
      <c r="W11" s="350"/>
      <c r="X11" s="350"/>
      <c r="Y11" s="350"/>
      <c r="Z11" s="350"/>
      <c r="AA11" s="352">
        <f t="shared" ref="AA11:AA48" si="0">SUM(Q11:Y11)+Z11</f>
        <v>0</v>
      </c>
    </row>
    <row r="12" spans="1:27" x14ac:dyDescent="0.25">
      <c r="A12" s="274" t="s">
        <v>86</v>
      </c>
      <c r="B12" s="274" t="s">
        <v>125</v>
      </c>
      <c r="C12" s="273" t="s">
        <v>11</v>
      </c>
      <c r="D12" s="272" t="s">
        <v>12</v>
      </c>
      <c r="E12" s="272" t="s">
        <v>114</v>
      </c>
      <c r="F12" s="113">
        <v>23</v>
      </c>
      <c r="G12" s="114">
        <v>0.82916666666666661</v>
      </c>
      <c r="H12" s="113">
        <v>15</v>
      </c>
      <c r="I12" s="114" t="s">
        <v>44</v>
      </c>
      <c r="J12" s="114" t="s">
        <v>43</v>
      </c>
      <c r="K12" s="113"/>
      <c r="L12" s="113">
        <v>19</v>
      </c>
      <c r="M12" s="114">
        <v>0.89930555555555547</v>
      </c>
      <c r="N12" s="113">
        <v>9</v>
      </c>
      <c r="O12" s="113"/>
      <c r="P12" s="115"/>
      <c r="Q12" s="310">
        <v>20</v>
      </c>
      <c r="R12" s="310"/>
      <c r="S12" s="310">
        <v>30</v>
      </c>
      <c r="T12" s="310">
        <v>20</v>
      </c>
      <c r="U12" s="310">
        <v>20</v>
      </c>
      <c r="V12" s="310">
        <v>20</v>
      </c>
      <c r="W12" s="310">
        <v>30</v>
      </c>
      <c r="X12" s="310">
        <v>30</v>
      </c>
      <c r="Y12" s="310">
        <v>15</v>
      </c>
      <c r="Z12" s="311">
        <v>24</v>
      </c>
      <c r="AA12" s="151">
        <f>SUM(Q12:Y12)+Z12</f>
        <v>209</v>
      </c>
    </row>
    <row r="13" spans="1:27" x14ac:dyDescent="0.25">
      <c r="A13" s="272" t="s">
        <v>91</v>
      </c>
      <c r="B13" s="272" t="s">
        <v>124</v>
      </c>
      <c r="C13" s="273" t="s">
        <v>11</v>
      </c>
      <c r="D13" s="272" t="s">
        <v>12</v>
      </c>
      <c r="E13" s="272" t="s">
        <v>114</v>
      </c>
      <c r="F13" s="113">
        <v>22</v>
      </c>
      <c r="G13" s="114">
        <v>0.82916666666666661</v>
      </c>
      <c r="H13" s="116">
        <v>10</v>
      </c>
      <c r="I13" s="114" t="s">
        <v>44</v>
      </c>
      <c r="J13" s="114" t="s">
        <v>43</v>
      </c>
      <c r="K13" s="116"/>
      <c r="L13" s="117">
        <v>17</v>
      </c>
      <c r="M13" s="178">
        <v>0.89027777777777783</v>
      </c>
      <c r="N13" s="119">
        <v>10</v>
      </c>
      <c r="O13" s="113"/>
      <c r="P13" s="115"/>
      <c r="Q13" s="310">
        <v>30</v>
      </c>
      <c r="R13" s="310"/>
      <c r="S13" s="310"/>
      <c r="T13" s="310">
        <v>30</v>
      </c>
      <c r="U13" s="310">
        <v>30</v>
      </c>
      <c r="V13" s="310">
        <v>30</v>
      </c>
      <c r="W13" s="310"/>
      <c r="X13" s="310"/>
      <c r="Y13" s="310">
        <v>30</v>
      </c>
      <c r="Z13" s="311">
        <v>15</v>
      </c>
      <c r="AA13" s="151">
        <f>SUM(Q13:Y13)+Z13</f>
        <v>165</v>
      </c>
    </row>
    <row r="14" spans="1:27" x14ac:dyDescent="0.25">
      <c r="A14" s="274" t="s">
        <v>80</v>
      </c>
      <c r="B14" s="274" t="s">
        <v>126</v>
      </c>
      <c r="C14" s="273" t="s">
        <v>11</v>
      </c>
      <c r="D14" s="272" t="s">
        <v>12</v>
      </c>
      <c r="E14" s="272" t="s">
        <v>114</v>
      </c>
      <c r="F14" s="114" t="s">
        <v>19</v>
      </c>
      <c r="G14" s="113" t="s">
        <v>19</v>
      </c>
      <c r="H14" s="116"/>
      <c r="I14" s="114" t="s">
        <v>19</v>
      </c>
      <c r="J14" s="113" t="s">
        <v>19</v>
      </c>
      <c r="K14" s="116"/>
      <c r="L14" s="177">
        <v>30</v>
      </c>
      <c r="M14" s="118">
        <v>0.95694444444444438</v>
      </c>
      <c r="N14" s="179">
        <v>8</v>
      </c>
      <c r="O14" s="113"/>
      <c r="P14" s="115"/>
      <c r="Q14" s="310">
        <v>15</v>
      </c>
      <c r="R14" s="310">
        <v>30</v>
      </c>
      <c r="S14" s="310">
        <v>20</v>
      </c>
      <c r="T14" s="310">
        <v>9</v>
      </c>
      <c r="U14" s="310">
        <v>15</v>
      </c>
      <c r="V14" s="310">
        <v>10</v>
      </c>
      <c r="W14" s="310">
        <v>15</v>
      </c>
      <c r="X14" s="310"/>
      <c r="Y14" s="310">
        <v>20</v>
      </c>
      <c r="Z14" s="311">
        <v>24</v>
      </c>
      <c r="AA14" s="151">
        <f>SUM(Q14:Y14)+Z14</f>
        <v>158</v>
      </c>
    </row>
    <row r="15" spans="1:27" x14ac:dyDescent="0.25">
      <c r="A15" s="268" t="s">
        <v>55</v>
      </c>
      <c r="B15" s="268" t="s">
        <v>182</v>
      </c>
      <c r="C15" s="275" t="s">
        <v>11</v>
      </c>
      <c r="D15" s="277" t="s">
        <v>12</v>
      </c>
      <c r="E15" s="296" t="s">
        <v>100</v>
      </c>
      <c r="F15" s="100"/>
      <c r="G15" s="138"/>
      <c r="H15" s="100"/>
      <c r="I15" s="138"/>
      <c r="J15" s="100"/>
      <c r="K15" s="100"/>
      <c r="L15" s="138"/>
      <c r="M15" s="100"/>
      <c r="N15" s="100"/>
      <c r="O15" s="100"/>
      <c r="P15" s="97"/>
      <c r="Q15" s="309"/>
      <c r="R15" s="309">
        <v>20</v>
      </c>
      <c r="S15" s="309">
        <v>15</v>
      </c>
      <c r="T15" s="309">
        <v>15</v>
      </c>
      <c r="U15" s="309"/>
      <c r="V15" s="309">
        <v>15</v>
      </c>
      <c r="W15" s="309">
        <v>20</v>
      </c>
      <c r="X15" s="309">
        <v>20</v>
      </c>
      <c r="Y15" s="309">
        <v>9</v>
      </c>
      <c r="Z15" s="311">
        <v>21</v>
      </c>
      <c r="AA15" s="151">
        <f>SUM(Q15:Y15)+Z15</f>
        <v>135</v>
      </c>
    </row>
    <row r="16" spans="1:27" x14ac:dyDescent="0.25">
      <c r="A16" s="268" t="s">
        <v>56</v>
      </c>
      <c r="B16" s="279" t="s">
        <v>131</v>
      </c>
      <c r="C16" s="270" t="s">
        <v>11</v>
      </c>
      <c r="D16" s="279" t="s">
        <v>12</v>
      </c>
      <c r="E16" s="353" t="s">
        <v>100</v>
      </c>
      <c r="F16" s="180"/>
      <c r="G16" s="180"/>
      <c r="H16" s="180"/>
      <c r="I16" s="180"/>
      <c r="J16" s="180"/>
      <c r="K16" s="180"/>
      <c r="L16" s="180"/>
      <c r="M16" s="180"/>
      <c r="N16" s="180"/>
      <c r="O16" s="180"/>
      <c r="P16" s="180"/>
      <c r="Q16" s="309">
        <v>8</v>
      </c>
      <c r="R16" s="309">
        <v>15</v>
      </c>
      <c r="S16" s="309">
        <v>9</v>
      </c>
      <c r="T16" s="309">
        <v>10</v>
      </c>
      <c r="U16" s="309">
        <v>10</v>
      </c>
      <c r="V16" s="309">
        <v>9</v>
      </c>
      <c r="W16" s="309">
        <v>10</v>
      </c>
      <c r="X16" s="309"/>
      <c r="Y16" s="309">
        <v>10</v>
      </c>
      <c r="Z16" s="311">
        <v>24</v>
      </c>
      <c r="AA16" s="151">
        <f>SUM(Q16:Y16)+Z16</f>
        <v>105</v>
      </c>
    </row>
    <row r="17" spans="1:27" x14ac:dyDescent="0.25">
      <c r="A17" s="268" t="s">
        <v>127</v>
      </c>
      <c r="B17" s="268" t="s">
        <v>128</v>
      </c>
      <c r="C17" s="275" t="s">
        <v>11</v>
      </c>
      <c r="D17" s="276" t="s">
        <v>12</v>
      </c>
      <c r="E17" s="354" t="s">
        <v>106</v>
      </c>
      <c r="F17" s="355"/>
      <c r="G17" s="355"/>
      <c r="H17" s="355"/>
      <c r="I17" s="355"/>
      <c r="J17" s="355"/>
      <c r="K17" s="355"/>
      <c r="L17" s="355"/>
      <c r="M17" s="355"/>
      <c r="N17" s="355"/>
      <c r="O17" s="355"/>
      <c r="P17" s="97"/>
      <c r="Q17" s="309">
        <v>10</v>
      </c>
      <c r="R17" s="309"/>
      <c r="S17" s="309">
        <v>10</v>
      </c>
      <c r="T17" s="309">
        <v>8</v>
      </c>
      <c r="U17" s="309">
        <v>9</v>
      </c>
      <c r="V17" s="309">
        <v>8</v>
      </c>
      <c r="W17" s="309">
        <v>9</v>
      </c>
      <c r="X17" s="309">
        <v>15</v>
      </c>
      <c r="Y17" s="309">
        <v>8</v>
      </c>
      <c r="Z17" s="311">
        <v>24</v>
      </c>
      <c r="AA17" s="151">
        <f>SUM(Q17:Y17)+Z17</f>
        <v>101</v>
      </c>
    </row>
    <row r="18" spans="1:27" x14ac:dyDescent="0.25">
      <c r="A18" s="268" t="s">
        <v>69</v>
      </c>
      <c r="B18" s="268" t="s">
        <v>134</v>
      </c>
      <c r="C18" s="275" t="s">
        <v>11</v>
      </c>
      <c r="D18" s="276" t="s">
        <v>12</v>
      </c>
      <c r="E18" s="276" t="s">
        <v>100</v>
      </c>
      <c r="F18" s="98" t="s">
        <v>19</v>
      </c>
      <c r="G18" s="96" t="s">
        <v>19</v>
      </c>
      <c r="H18" s="96"/>
      <c r="I18" s="98" t="s">
        <v>19</v>
      </c>
      <c r="J18" s="102" t="s">
        <v>19</v>
      </c>
      <c r="K18" s="99"/>
      <c r="L18" s="357">
        <v>35</v>
      </c>
      <c r="M18" s="360" t="s">
        <v>46</v>
      </c>
      <c r="N18" s="100">
        <v>6</v>
      </c>
      <c r="O18" s="96"/>
      <c r="P18" s="97"/>
      <c r="Q18" s="309">
        <v>6</v>
      </c>
      <c r="R18" s="309">
        <v>10</v>
      </c>
      <c r="S18" s="309">
        <v>2</v>
      </c>
      <c r="T18" s="309">
        <v>2</v>
      </c>
      <c r="U18" s="309">
        <v>4</v>
      </c>
      <c r="V18" s="309"/>
      <c r="W18" s="309"/>
      <c r="X18" s="309">
        <v>7</v>
      </c>
      <c r="Y18" s="309">
        <v>7</v>
      </c>
      <c r="Z18" s="311">
        <v>21</v>
      </c>
      <c r="AA18" s="151">
        <f>SUM(Q18:Y18)+Z18</f>
        <v>59</v>
      </c>
    </row>
    <row r="19" spans="1:27" x14ac:dyDescent="0.25">
      <c r="A19" s="268" t="s">
        <v>83</v>
      </c>
      <c r="B19" s="268" t="s">
        <v>135</v>
      </c>
      <c r="C19" s="275" t="s">
        <v>11</v>
      </c>
      <c r="D19" s="277" t="s">
        <v>12</v>
      </c>
      <c r="E19" s="280" t="s">
        <v>130</v>
      </c>
      <c r="F19" s="100">
        <v>12</v>
      </c>
      <c r="G19" s="138">
        <v>0.78055555555555556</v>
      </c>
      <c r="H19" s="100">
        <v>20</v>
      </c>
      <c r="I19" s="138" t="s">
        <v>19</v>
      </c>
      <c r="J19" s="100" t="s">
        <v>19</v>
      </c>
      <c r="K19" s="100"/>
      <c r="L19" s="138" t="s">
        <v>19</v>
      </c>
      <c r="M19" s="100" t="s">
        <v>19</v>
      </c>
      <c r="N19" s="100"/>
      <c r="O19" s="100"/>
      <c r="P19" s="97"/>
      <c r="Q19" s="309">
        <v>5</v>
      </c>
      <c r="R19" s="309"/>
      <c r="S19" s="309">
        <v>6</v>
      </c>
      <c r="T19" s="309"/>
      <c r="U19" s="309">
        <v>6</v>
      </c>
      <c r="V19" s="309">
        <v>7</v>
      </c>
      <c r="W19" s="309"/>
      <c r="X19" s="309">
        <v>10</v>
      </c>
      <c r="Y19" s="309"/>
      <c r="Z19" s="311">
        <v>15</v>
      </c>
      <c r="AA19" s="151">
        <f>SUM(Q19:Y19)+Z19</f>
        <v>49</v>
      </c>
    </row>
    <row r="20" spans="1:27" x14ac:dyDescent="0.25">
      <c r="A20" s="268" t="s">
        <v>132</v>
      </c>
      <c r="B20" s="279" t="s">
        <v>133</v>
      </c>
      <c r="C20" s="270" t="s">
        <v>11</v>
      </c>
      <c r="D20" s="279" t="s">
        <v>12</v>
      </c>
      <c r="E20" s="279" t="s">
        <v>130</v>
      </c>
      <c r="F20" s="181"/>
      <c r="G20" s="175"/>
      <c r="H20" s="182"/>
      <c r="I20" s="181"/>
      <c r="J20" s="175"/>
      <c r="K20" s="182"/>
      <c r="L20" s="60"/>
      <c r="M20" s="361"/>
      <c r="N20" s="203"/>
      <c r="O20" s="175"/>
      <c r="P20" s="180"/>
      <c r="Q20" s="309">
        <v>7</v>
      </c>
      <c r="R20" s="309"/>
      <c r="S20" s="309">
        <v>7</v>
      </c>
      <c r="T20" s="309">
        <v>1</v>
      </c>
      <c r="U20" s="309">
        <v>8</v>
      </c>
      <c r="V20" s="309"/>
      <c r="W20" s="309"/>
      <c r="X20" s="309">
        <v>9</v>
      </c>
      <c r="Y20" s="309"/>
      <c r="Z20" s="311">
        <v>15</v>
      </c>
      <c r="AA20" s="151">
        <f>SUM(Q20:Y20)+Z20</f>
        <v>47</v>
      </c>
    </row>
    <row r="21" spans="1:27" x14ac:dyDescent="0.25">
      <c r="A21" s="268" t="s">
        <v>84</v>
      </c>
      <c r="B21" s="268" t="s">
        <v>129</v>
      </c>
      <c r="C21" s="269" t="s">
        <v>11</v>
      </c>
      <c r="D21" s="277" t="s">
        <v>12</v>
      </c>
      <c r="E21" s="277" t="s">
        <v>130</v>
      </c>
      <c r="F21" s="5">
        <v>57</v>
      </c>
      <c r="G21" s="356" t="s">
        <v>13</v>
      </c>
      <c r="H21" s="31">
        <v>8</v>
      </c>
      <c r="I21" s="34" t="s">
        <v>19</v>
      </c>
      <c r="J21" s="5" t="s">
        <v>19</v>
      </c>
      <c r="K21" s="31"/>
      <c r="L21" s="53" t="s">
        <v>19</v>
      </c>
      <c r="M21" s="359" t="s">
        <v>19</v>
      </c>
      <c r="N21" s="67"/>
      <c r="O21" s="5"/>
      <c r="P21" s="68"/>
      <c r="Q21" s="309">
        <v>9</v>
      </c>
      <c r="R21" s="309"/>
      <c r="S21" s="309">
        <v>8</v>
      </c>
      <c r="T21" s="309">
        <v>1</v>
      </c>
      <c r="U21" s="309">
        <v>7</v>
      </c>
      <c r="V21" s="309"/>
      <c r="W21" s="309"/>
      <c r="X21" s="309"/>
      <c r="Y21" s="309"/>
      <c r="Z21" s="311">
        <v>12</v>
      </c>
      <c r="AA21" s="151">
        <f>SUM(Q21:Y21)+Z21</f>
        <v>37</v>
      </c>
    </row>
    <row r="22" spans="1:27" x14ac:dyDescent="0.25">
      <c r="A22" s="268" t="s">
        <v>222</v>
      </c>
      <c r="B22" s="268" t="s">
        <v>223</v>
      </c>
      <c r="C22" s="275" t="s">
        <v>11</v>
      </c>
      <c r="D22" s="277" t="s">
        <v>12</v>
      </c>
      <c r="E22" s="277" t="s">
        <v>100</v>
      </c>
      <c r="F22" s="5">
        <v>25</v>
      </c>
      <c r="G22" s="34">
        <v>0.82986111111111116</v>
      </c>
      <c r="H22" s="31">
        <v>9</v>
      </c>
      <c r="I22" s="34" t="s">
        <v>19</v>
      </c>
      <c r="J22" s="5" t="s">
        <v>19</v>
      </c>
      <c r="K22" s="31"/>
      <c r="L22" s="53" t="s">
        <v>19</v>
      </c>
      <c r="M22" s="359" t="s">
        <v>19</v>
      </c>
      <c r="N22" s="67"/>
      <c r="O22" s="5"/>
      <c r="P22" s="68"/>
      <c r="Q22" s="309"/>
      <c r="R22" s="309">
        <v>8</v>
      </c>
      <c r="S22" s="309">
        <v>1</v>
      </c>
      <c r="T22" s="309">
        <v>1</v>
      </c>
      <c r="U22" s="309"/>
      <c r="V22" s="309"/>
      <c r="W22" s="309"/>
      <c r="X22" s="309"/>
      <c r="Y22" s="309">
        <v>6</v>
      </c>
      <c r="Z22" s="311">
        <v>12</v>
      </c>
      <c r="AA22" s="151">
        <f>SUM(Q22:Y22)+Z22</f>
        <v>28</v>
      </c>
    </row>
    <row r="23" spans="1:27" x14ac:dyDescent="0.25">
      <c r="A23" s="268" t="s">
        <v>261</v>
      </c>
      <c r="B23" s="268" t="s">
        <v>262</v>
      </c>
      <c r="C23" s="275" t="s">
        <v>11</v>
      </c>
      <c r="D23" s="277" t="s">
        <v>12</v>
      </c>
      <c r="E23" s="277" t="s">
        <v>190</v>
      </c>
      <c r="F23" s="34" t="s">
        <v>19</v>
      </c>
      <c r="G23" s="5" t="s">
        <v>19</v>
      </c>
      <c r="H23" s="31"/>
      <c r="I23" s="34" t="s">
        <v>19</v>
      </c>
      <c r="J23" s="5" t="s">
        <v>19</v>
      </c>
      <c r="K23" s="31"/>
      <c r="L23" s="50">
        <v>31</v>
      </c>
      <c r="M23" s="358">
        <v>0.96736111111111101</v>
      </c>
      <c r="N23" s="67">
        <v>7</v>
      </c>
      <c r="O23" s="5"/>
      <c r="P23" s="68"/>
      <c r="Q23" s="309"/>
      <c r="R23" s="309"/>
      <c r="S23" s="309">
        <v>1</v>
      </c>
      <c r="T23" s="309"/>
      <c r="U23" s="309">
        <v>2</v>
      </c>
      <c r="V23" s="309">
        <v>5</v>
      </c>
      <c r="W23" s="309"/>
      <c r="X23" s="309">
        <v>8</v>
      </c>
      <c r="Y23" s="309"/>
      <c r="Z23" s="311">
        <v>12</v>
      </c>
      <c r="AA23" s="151">
        <f>SUM(Q23:Y23)+Z23</f>
        <v>28</v>
      </c>
    </row>
    <row r="24" spans="1:27" x14ac:dyDescent="0.25">
      <c r="A24" s="268" t="s">
        <v>247</v>
      </c>
      <c r="B24" s="268" t="s">
        <v>248</v>
      </c>
      <c r="C24" s="275" t="s">
        <v>11</v>
      </c>
      <c r="D24" s="277" t="s">
        <v>12</v>
      </c>
      <c r="E24" s="277" t="s">
        <v>138</v>
      </c>
      <c r="F24" s="5"/>
      <c r="G24" s="34"/>
      <c r="H24" s="31"/>
      <c r="I24" s="34"/>
      <c r="J24" s="5"/>
      <c r="K24" s="31"/>
      <c r="L24" s="53"/>
      <c r="M24" s="50"/>
      <c r="N24" s="67"/>
      <c r="O24" s="5"/>
      <c r="P24" s="68"/>
      <c r="Q24" s="309"/>
      <c r="R24" s="309"/>
      <c r="S24" s="309">
        <v>5</v>
      </c>
      <c r="T24" s="309">
        <v>7</v>
      </c>
      <c r="U24" s="309">
        <v>5</v>
      </c>
      <c r="V24" s="309"/>
      <c r="W24" s="309"/>
      <c r="X24" s="309"/>
      <c r="Y24" s="309"/>
      <c r="Z24" s="311">
        <v>9</v>
      </c>
      <c r="AA24" s="151">
        <f>SUM(Q24:Y24)+Z24</f>
        <v>26</v>
      </c>
    </row>
    <row r="25" spans="1:27" x14ac:dyDescent="0.25">
      <c r="A25" s="268" t="s">
        <v>59</v>
      </c>
      <c r="B25" s="268" t="s">
        <v>136</v>
      </c>
      <c r="C25" s="275" t="s">
        <v>11</v>
      </c>
      <c r="D25" s="277" t="s">
        <v>12</v>
      </c>
      <c r="E25" s="276" t="s">
        <v>106</v>
      </c>
      <c r="F25" s="96"/>
      <c r="G25" s="98"/>
      <c r="H25" s="99"/>
      <c r="I25" s="98"/>
      <c r="J25" s="96"/>
      <c r="K25" s="99"/>
      <c r="L25" s="106"/>
      <c r="M25" s="357"/>
      <c r="N25" s="107"/>
      <c r="O25" s="96"/>
      <c r="P25" s="97"/>
      <c r="Q25" s="309">
        <v>4</v>
      </c>
      <c r="R25" s="309"/>
      <c r="S25" s="309"/>
      <c r="T25" s="309">
        <v>4</v>
      </c>
      <c r="U25" s="309"/>
      <c r="V25" s="309">
        <v>6</v>
      </c>
      <c r="W25" s="309"/>
      <c r="X25" s="309"/>
      <c r="Y25" s="309"/>
      <c r="Z25" s="311">
        <v>9</v>
      </c>
      <c r="AA25" s="151">
        <f>SUM(Q25:Y25)+Z25</f>
        <v>23</v>
      </c>
    </row>
    <row r="26" spans="1:27" x14ac:dyDescent="0.25">
      <c r="A26" s="268" t="s">
        <v>226</v>
      </c>
      <c r="B26" s="268" t="s">
        <v>280</v>
      </c>
      <c r="C26" s="275" t="s">
        <v>11</v>
      </c>
      <c r="D26" s="277" t="s">
        <v>12</v>
      </c>
      <c r="E26" s="277" t="s">
        <v>138</v>
      </c>
      <c r="F26" s="34"/>
      <c r="G26" s="5"/>
      <c r="H26" s="31"/>
      <c r="I26" s="34"/>
      <c r="J26" s="5"/>
      <c r="K26" s="31"/>
      <c r="L26" s="50"/>
      <c r="M26" s="51"/>
      <c r="N26" s="67"/>
      <c r="O26" s="5"/>
      <c r="P26" s="68"/>
      <c r="Q26" s="305"/>
      <c r="R26" s="305"/>
      <c r="S26" s="305"/>
      <c r="T26" s="305">
        <v>3</v>
      </c>
      <c r="U26" s="305">
        <v>3</v>
      </c>
      <c r="V26" s="305">
        <v>4</v>
      </c>
      <c r="W26" s="309"/>
      <c r="X26" s="309"/>
      <c r="Y26" s="309"/>
      <c r="Z26" s="311">
        <v>9</v>
      </c>
      <c r="AA26" s="151">
        <f>SUM(Q26:Y26)+Z26</f>
        <v>19</v>
      </c>
    </row>
    <row r="27" spans="1:27" x14ac:dyDescent="0.25">
      <c r="A27" s="268" t="s">
        <v>220</v>
      </c>
      <c r="B27" s="268" t="s">
        <v>221</v>
      </c>
      <c r="C27" s="275" t="s">
        <v>11</v>
      </c>
      <c r="D27" s="277" t="s">
        <v>12</v>
      </c>
      <c r="E27" s="268" t="s">
        <v>138</v>
      </c>
      <c r="F27" s="109"/>
      <c r="G27" s="109"/>
      <c r="H27" s="110"/>
      <c r="I27" s="109"/>
      <c r="J27" s="109"/>
      <c r="K27" s="110"/>
      <c r="L27" s="111"/>
      <c r="M27" s="111"/>
      <c r="N27" s="112"/>
      <c r="O27" s="109"/>
      <c r="P27" s="68"/>
      <c r="Q27" s="305"/>
      <c r="R27" s="305">
        <v>9</v>
      </c>
      <c r="S27" s="305"/>
      <c r="T27" s="305"/>
      <c r="U27" s="305">
        <v>1</v>
      </c>
      <c r="V27" s="305"/>
      <c r="W27" s="309"/>
      <c r="X27" s="309"/>
      <c r="Y27" s="309"/>
      <c r="Z27" s="311">
        <v>6</v>
      </c>
      <c r="AA27" s="151">
        <f>SUM(Q27:Y27)+Z27</f>
        <v>16</v>
      </c>
    </row>
    <row r="28" spans="1:27" x14ac:dyDescent="0.25">
      <c r="A28" s="268" t="s">
        <v>204</v>
      </c>
      <c r="B28" s="268" t="s">
        <v>260</v>
      </c>
      <c r="C28" s="275" t="s">
        <v>11</v>
      </c>
      <c r="D28" s="277" t="s">
        <v>12</v>
      </c>
      <c r="E28" s="277" t="s">
        <v>130</v>
      </c>
      <c r="F28" s="5"/>
      <c r="G28" s="34"/>
      <c r="H28" s="31"/>
      <c r="I28" s="34"/>
      <c r="J28" s="5"/>
      <c r="K28" s="31"/>
      <c r="L28" s="53"/>
      <c r="M28" s="50"/>
      <c r="N28" s="67"/>
      <c r="O28" s="5"/>
      <c r="P28" s="68"/>
      <c r="Q28" s="305"/>
      <c r="R28" s="305"/>
      <c r="S28" s="305">
        <v>4</v>
      </c>
      <c r="T28" s="305">
        <v>5</v>
      </c>
      <c r="U28" s="305"/>
      <c r="V28" s="305"/>
      <c r="W28" s="309"/>
      <c r="X28" s="309"/>
      <c r="Y28" s="309"/>
      <c r="Z28" s="311">
        <v>6</v>
      </c>
      <c r="AA28" s="151">
        <f>SUM(Q28:Y28)+Z28</f>
        <v>15</v>
      </c>
    </row>
    <row r="29" spans="1:27" x14ac:dyDescent="0.25">
      <c r="A29" s="268" t="s">
        <v>137</v>
      </c>
      <c r="B29" s="268" t="s">
        <v>99</v>
      </c>
      <c r="C29" s="275" t="s">
        <v>11</v>
      </c>
      <c r="D29" s="277" t="s">
        <v>12</v>
      </c>
      <c r="E29" s="276" t="s">
        <v>138</v>
      </c>
      <c r="F29" s="96"/>
      <c r="G29" s="98"/>
      <c r="H29" s="99"/>
      <c r="I29" s="98"/>
      <c r="J29" s="96"/>
      <c r="K29" s="99"/>
      <c r="L29" s="106"/>
      <c r="M29" s="357"/>
      <c r="N29" s="107"/>
      <c r="O29" s="96"/>
      <c r="P29" s="97"/>
      <c r="Q29" s="305">
        <v>3</v>
      </c>
      <c r="R29" s="305"/>
      <c r="S29" s="305">
        <v>1</v>
      </c>
      <c r="T29" s="305"/>
      <c r="U29" s="305">
        <v>1</v>
      </c>
      <c r="V29" s="305"/>
      <c r="W29" s="309"/>
      <c r="X29" s="309"/>
      <c r="Y29" s="309"/>
      <c r="Z29" s="311">
        <v>9</v>
      </c>
      <c r="AA29" s="151">
        <f>SUM(Q29:Y29)+Z29</f>
        <v>14</v>
      </c>
    </row>
    <row r="30" spans="1:27" x14ac:dyDescent="0.25">
      <c r="A30" s="268" t="s">
        <v>239</v>
      </c>
      <c r="B30" s="268" t="s">
        <v>102</v>
      </c>
      <c r="C30" s="275" t="s">
        <v>11</v>
      </c>
      <c r="D30" s="277" t="s">
        <v>12</v>
      </c>
      <c r="E30" s="277" t="s">
        <v>114</v>
      </c>
      <c r="F30" s="5"/>
      <c r="G30" s="34"/>
      <c r="H30" s="31"/>
      <c r="I30" s="293"/>
      <c r="J30" s="294"/>
      <c r="K30" s="31"/>
      <c r="L30" s="73"/>
      <c r="M30" s="25"/>
      <c r="N30" s="25"/>
      <c r="O30" s="5"/>
      <c r="P30" s="68"/>
      <c r="Q30" s="305"/>
      <c r="R30" s="305"/>
      <c r="S30" s="305">
        <v>3</v>
      </c>
      <c r="T30" s="305"/>
      <c r="U30" s="305">
        <v>1</v>
      </c>
      <c r="V30" s="305"/>
      <c r="W30" s="309"/>
      <c r="X30" s="309"/>
      <c r="Y30" s="309"/>
      <c r="Z30" s="311">
        <v>6</v>
      </c>
      <c r="AA30" s="151">
        <f>SUM(Q30:Y30)+Z30</f>
        <v>10</v>
      </c>
    </row>
    <row r="31" spans="1:27" x14ac:dyDescent="0.25">
      <c r="A31" s="268" t="s">
        <v>263</v>
      </c>
      <c r="B31" s="268" t="s">
        <v>264</v>
      </c>
      <c r="C31" s="275" t="s">
        <v>11</v>
      </c>
      <c r="D31" s="277" t="s">
        <v>12</v>
      </c>
      <c r="E31" s="277" t="s">
        <v>190</v>
      </c>
      <c r="F31" s="34"/>
      <c r="G31" s="5"/>
      <c r="H31" s="31"/>
      <c r="I31" s="293"/>
      <c r="J31" s="294"/>
      <c r="K31" s="31"/>
      <c r="L31" s="25"/>
      <c r="M31" s="295"/>
      <c r="N31" s="25"/>
      <c r="O31" s="5"/>
      <c r="P31" s="68"/>
      <c r="Q31" s="305"/>
      <c r="R31" s="305"/>
      <c r="S31" s="305">
        <v>1</v>
      </c>
      <c r="T31" s="305"/>
      <c r="U31" s="305"/>
      <c r="V31" s="305">
        <v>3</v>
      </c>
      <c r="W31" s="309"/>
      <c r="X31" s="309"/>
      <c r="Y31" s="309"/>
      <c r="Z31" s="311">
        <v>6</v>
      </c>
      <c r="AA31" s="151">
        <f>SUM(Q31:Y31)+Z31</f>
        <v>10</v>
      </c>
    </row>
    <row r="32" spans="1:27" x14ac:dyDescent="0.25">
      <c r="A32" s="268" t="s">
        <v>92</v>
      </c>
      <c r="B32" s="268" t="s">
        <v>279</v>
      </c>
      <c r="C32" s="275" t="s">
        <v>11</v>
      </c>
      <c r="D32" s="277" t="s">
        <v>12</v>
      </c>
      <c r="E32" s="277" t="s">
        <v>144</v>
      </c>
      <c r="F32" s="34"/>
      <c r="G32" s="5"/>
      <c r="H32" s="31"/>
      <c r="I32" s="293"/>
      <c r="J32" s="294"/>
      <c r="K32" s="31"/>
      <c r="L32" s="25"/>
      <c r="M32" s="295"/>
      <c r="N32" s="25"/>
      <c r="O32" s="5"/>
      <c r="P32" s="68"/>
      <c r="Q32" s="305"/>
      <c r="R32" s="305"/>
      <c r="S32" s="305"/>
      <c r="T32" s="305">
        <v>6</v>
      </c>
      <c r="U32" s="305"/>
      <c r="V32" s="305"/>
      <c r="W32" s="309"/>
      <c r="X32" s="309"/>
      <c r="Y32" s="309"/>
      <c r="Z32" s="311">
        <v>3</v>
      </c>
      <c r="AA32" s="151">
        <f>SUM(Q32:Y32)+Z32</f>
        <v>9</v>
      </c>
    </row>
    <row r="33" spans="1:29" x14ac:dyDescent="0.25">
      <c r="A33" s="362"/>
      <c r="B33" s="362"/>
      <c r="C33" s="363"/>
      <c r="D33" s="364"/>
      <c r="E33" s="362"/>
      <c r="F33" s="365" t="s">
        <v>14</v>
      </c>
      <c r="G33" s="366"/>
      <c r="H33" s="365">
        <v>6</v>
      </c>
      <c r="I33" s="367"/>
      <c r="J33" s="368"/>
      <c r="K33" s="365">
        <v>4</v>
      </c>
      <c r="L33" s="369"/>
      <c r="M33" s="370"/>
      <c r="N33" s="369">
        <v>9</v>
      </c>
      <c r="O33" s="371"/>
      <c r="P33" s="372"/>
      <c r="Q33" s="373"/>
      <c r="R33" s="373"/>
      <c r="S33" s="373"/>
      <c r="T33" s="373"/>
      <c r="U33" s="351"/>
      <c r="V33" s="351"/>
      <c r="W33" s="351"/>
      <c r="X33" s="351"/>
      <c r="Y33" s="351"/>
      <c r="Z33" s="351"/>
      <c r="AA33" s="352">
        <f t="shared" si="0"/>
        <v>0</v>
      </c>
    </row>
    <row r="34" spans="1:29" x14ac:dyDescent="0.25">
      <c r="A34" s="272" t="s">
        <v>55</v>
      </c>
      <c r="B34" s="272" t="s">
        <v>172</v>
      </c>
      <c r="C34" s="273" t="s">
        <v>11</v>
      </c>
      <c r="D34" s="272" t="s">
        <v>15</v>
      </c>
      <c r="E34" s="272" t="s">
        <v>100</v>
      </c>
      <c r="F34" s="113">
        <v>4</v>
      </c>
      <c r="G34" s="114">
        <v>0.4680555555555555</v>
      </c>
      <c r="H34" s="113">
        <v>30</v>
      </c>
      <c r="I34" s="127">
        <v>5</v>
      </c>
      <c r="J34" s="128" t="s">
        <v>16</v>
      </c>
      <c r="K34" s="113">
        <v>30</v>
      </c>
      <c r="L34" s="113">
        <v>8</v>
      </c>
      <c r="M34" s="129">
        <v>0.52361111111111114</v>
      </c>
      <c r="N34" s="113">
        <v>30</v>
      </c>
      <c r="O34" s="113"/>
      <c r="P34" s="115"/>
      <c r="Q34" s="312">
        <v>30</v>
      </c>
      <c r="R34" s="312">
        <v>30</v>
      </c>
      <c r="S34" s="312">
        <v>30</v>
      </c>
      <c r="T34" s="312">
        <v>30</v>
      </c>
      <c r="U34" s="312">
        <v>30</v>
      </c>
      <c r="V34" s="313">
        <v>30</v>
      </c>
      <c r="W34" s="312">
        <v>30</v>
      </c>
      <c r="X34" s="313">
        <v>20</v>
      </c>
      <c r="Y34" s="312">
        <v>30</v>
      </c>
      <c r="Z34" s="243">
        <v>27</v>
      </c>
      <c r="AA34" s="151">
        <f>SUM(Q34:Y34)+Z34</f>
        <v>287</v>
      </c>
      <c r="AB34" s="169"/>
      <c r="AC34" s="170"/>
    </row>
    <row r="35" spans="1:29" x14ac:dyDescent="0.25">
      <c r="A35" s="272" t="s">
        <v>89</v>
      </c>
      <c r="B35" s="272" t="s">
        <v>178</v>
      </c>
      <c r="C35" s="273" t="s">
        <v>11</v>
      </c>
      <c r="D35" s="272" t="s">
        <v>15</v>
      </c>
      <c r="E35" s="272" t="s">
        <v>114</v>
      </c>
      <c r="F35" s="130"/>
      <c r="G35" s="131"/>
      <c r="H35" s="379"/>
      <c r="I35" s="380"/>
      <c r="J35" s="133"/>
      <c r="K35" s="381"/>
      <c r="L35" s="379"/>
      <c r="M35" s="133"/>
      <c r="N35" s="381"/>
      <c r="O35" s="113"/>
      <c r="P35" s="184"/>
      <c r="Q35" s="382">
        <v>9</v>
      </c>
      <c r="R35" s="382">
        <v>10</v>
      </c>
      <c r="S35" s="382">
        <v>10</v>
      </c>
      <c r="T35" s="383">
        <v>6</v>
      </c>
      <c r="U35" s="382">
        <v>5</v>
      </c>
      <c r="V35" s="383">
        <v>8</v>
      </c>
      <c r="W35" s="382">
        <v>8</v>
      </c>
      <c r="X35" s="383">
        <v>8</v>
      </c>
      <c r="Y35" s="382">
        <v>15</v>
      </c>
      <c r="Z35" s="243">
        <v>27</v>
      </c>
      <c r="AA35" s="151">
        <f>SUM(Q35:Y35)+Z35</f>
        <v>106</v>
      </c>
      <c r="AB35" s="169"/>
      <c r="AC35" s="170"/>
    </row>
    <row r="36" spans="1:29" x14ac:dyDescent="0.25">
      <c r="A36" s="272" t="s">
        <v>237</v>
      </c>
      <c r="B36" s="272" t="s">
        <v>238</v>
      </c>
      <c r="C36" s="273" t="s">
        <v>11</v>
      </c>
      <c r="D36" s="272" t="s">
        <v>15</v>
      </c>
      <c r="E36" s="384" t="s">
        <v>138</v>
      </c>
      <c r="F36" s="130"/>
      <c r="G36" s="131"/>
      <c r="H36" s="130"/>
      <c r="I36" s="132"/>
      <c r="J36" s="133"/>
      <c r="K36" s="130"/>
      <c r="L36" s="134"/>
      <c r="M36" s="133"/>
      <c r="N36" s="130"/>
      <c r="O36" s="113"/>
      <c r="P36" s="184"/>
      <c r="Q36" s="382"/>
      <c r="R36" s="382"/>
      <c r="S36" s="382">
        <v>20</v>
      </c>
      <c r="T36" s="382">
        <v>10</v>
      </c>
      <c r="U36" s="382">
        <v>9</v>
      </c>
      <c r="V36" s="383"/>
      <c r="W36" s="382">
        <v>20</v>
      </c>
      <c r="X36" s="383">
        <v>9</v>
      </c>
      <c r="Y36" s="382">
        <v>20</v>
      </c>
      <c r="Z36" s="319">
        <v>18</v>
      </c>
      <c r="AA36" s="151">
        <f>SUM(Q36:Y36)+Z36</f>
        <v>106</v>
      </c>
      <c r="AB36" s="169"/>
      <c r="AC36" s="170"/>
    </row>
    <row r="37" spans="1:29" x14ac:dyDescent="0.25">
      <c r="A37" s="279" t="s">
        <v>142</v>
      </c>
      <c r="B37" s="279" t="s">
        <v>275</v>
      </c>
      <c r="C37" s="270" t="s">
        <v>11</v>
      </c>
      <c r="D37" s="279" t="s">
        <v>15</v>
      </c>
      <c r="E37" s="279" t="s">
        <v>144</v>
      </c>
      <c r="F37" s="175"/>
      <c r="G37" s="181"/>
      <c r="H37" s="175"/>
      <c r="I37" s="392"/>
      <c r="J37" s="393"/>
      <c r="K37" s="175"/>
      <c r="L37" s="394"/>
      <c r="M37" s="395"/>
      <c r="N37" s="175"/>
      <c r="O37" s="175"/>
      <c r="P37" s="396"/>
      <c r="Q37" s="326"/>
      <c r="R37" s="326"/>
      <c r="S37" s="326"/>
      <c r="T37" s="326">
        <v>15</v>
      </c>
      <c r="U37" s="326">
        <v>15</v>
      </c>
      <c r="V37" s="397">
        <v>20</v>
      </c>
      <c r="W37" s="326">
        <v>10</v>
      </c>
      <c r="X37" s="397">
        <v>30</v>
      </c>
      <c r="Y37" s="326"/>
      <c r="Z37" s="311">
        <v>15</v>
      </c>
      <c r="AA37" s="151">
        <f>SUM(Q37:Y37)+Z37</f>
        <v>105</v>
      </c>
      <c r="AB37" s="169"/>
      <c r="AC37" s="170"/>
    </row>
    <row r="38" spans="1:29" x14ac:dyDescent="0.25">
      <c r="A38" s="279" t="s">
        <v>174</v>
      </c>
      <c r="B38" s="279" t="s">
        <v>175</v>
      </c>
      <c r="C38" s="270" t="s">
        <v>11</v>
      </c>
      <c r="D38" s="279" t="s">
        <v>15</v>
      </c>
      <c r="E38" s="279" t="s">
        <v>106</v>
      </c>
      <c r="F38" s="185"/>
      <c r="G38" s="186"/>
      <c r="H38" s="185"/>
      <c r="I38" s="187"/>
      <c r="J38" s="188"/>
      <c r="K38" s="185"/>
      <c r="L38" s="189"/>
      <c r="M38" s="188"/>
      <c r="N38" s="185"/>
      <c r="O38" s="175"/>
      <c r="P38" s="396"/>
      <c r="Q38" s="326">
        <v>15</v>
      </c>
      <c r="R38" s="326"/>
      <c r="S38" s="326">
        <v>15</v>
      </c>
      <c r="T38" s="326">
        <v>8</v>
      </c>
      <c r="U38" s="326">
        <v>6</v>
      </c>
      <c r="V38" s="397">
        <v>7</v>
      </c>
      <c r="W38" s="326"/>
      <c r="X38" s="397"/>
      <c r="Y38" s="326">
        <v>10</v>
      </c>
      <c r="Z38" s="311">
        <v>18</v>
      </c>
      <c r="AA38" s="151">
        <f>SUM(Q38:Y38)+Z38</f>
        <v>79</v>
      </c>
      <c r="AB38" s="169"/>
      <c r="AC38" s="170"/>
    </row>
    <row r="39" spans="1:29" x14ac:dyDescent="0.25">
      <c r="A39" s="279" t="s">
        <v>208</v>
      </c>
      <c r="B39" s="279" t="s">
        <v>209</v>
      </c>
      <c r="C39" s="270" t="s">
        <v>11</v>
      </c>
      <c r="D39" s="279" t="s">
        <v>15</v>
      </c>
      <c r="E39" s="279" t="s">
        <v>130</v>
      </c>
      <c r="F39" s="185"/>
      <c r="G39" s="186"/>
      <c r="H39" s="185"/>
      <c r="I39" s="187"/>
      <c r="J39" s="188"/>
      <c r="K39" s="185"/>
      <c r="L39" s="189"/>
      <c r="M39" s="188"/>
      <c r="N39" s="185"/>
      <c r="O39" s="175"/>
      <c r="P39" s="396"/>
      <c r="Q39" s="326"/>
      <c r="R39" s="326">
        <v>20</v>
      </c>
      <c r="S39" s="326"/>
      <c r="T39" s="326">
        <v>7</v>
      </c>
      <c r="U39" s="326">
        <v>20</v>
      </c>
      <c r="V39" s="397"/>
      <c r="W39" s="326">
        <v>9</v>
      </c>
      <c r="X39" s="397"/>
      <c r="Y39" s="326"/>
      <c r="Z39" s="311">
        <v>12</v>
      </c>
      <c r="AA39" s="151">
        <f>SUM(Q39:Y39)+Z39</f>
        <v>68</v>
      </c>
      <c r="AB39" s="169"/>
      <c r="AC39" s="170"/>
    </row>
    <row r="40" spans="1:29" x14ac:dyDescent="0.25">
      <c r="A40" s="279" t="s">
        <v>274</v>
      </c>
      <c r="B40" s="279" t="s">
        <v>99</v>
      </c>
      <c r="C40" s="270" t="s">
        <v>11</v>
      </c>
      <c r="D40" s="279" t="s">
        <v>15</v>
      </c>
      <c r="E40" s="279" t="s">
        <v>130</v>
      </c>
      <c r="F40" s="185"/>
      <c r="G40" s="186"/>
      <c r="H40" s="185"/>
      <c r="I40" s="187"/>
      <c r="J40" s="188"/>
      <c r="K40" s="185"/>
      <c r="L40" s="189"/>
      <c r="M40" s="188"/>
      <c r="N40" s="185"/>
      <c r="O40" s="175"/>
      <c r="P40" s="396"/>
      <c r="Q40" s="326"/>
      <c r="R40" s="326"/>
      <c r="S40" s="326"/>
      <c r="T40" s="326">
        <v>20</v>
      </c>
      <c r="U40" s="326">
        <v>10</v>
      </c>
      <c r="V40" s="397">
        <v>15</v>
      </c>
      <c r="W40" s="326"/>
      <c r="X40" s="397"/>
      <c r="Y40" s="326"/>
      <c r="Z40" s="315">
        <v>9</v>
      </c>
      <c r="AA40" s="151">
        <f>SUM(Q40:Y40)+Z40</f>
        <v>54</v>
      </c>
    </row>
    <row r="41" spans="1:29" x14ac:dyDescent="0.25">
      <c r="A41" s="279" t="s">
        <v>176</v>
      </c>
      <c r="B41" s="279" t="s">
        <v>177</v>
      </c>
      <c r="C41" s="270" t="s">
        <v>11</v>
      </c>
      <c r="D41" s="279" t="s">
        <v>15</v>
      </c>
      <c r="E41" s="279" t="s">
        <v>100</v>
      </c>
      <c r="F41" s="185"/>
      <c r="G41" s="186"/>
      <c r="H41" s="185"/>
      <c r="I41" s="187"/>
      <c r="J41" s="188"/>
      <c r="K41" s="185"/>
      <c r="L41" s="189"/>
      <c r="M41" s="188"/>
      <c r="N41" s="185"/>
      <c r="O41" s="175"/>
      <c r="P41" s="396"/>
      <c r="Q41" s="326">
        <v>10</v>
      </c>
      <c r="R41" s="326">
        <v>15</v>
      </c>
      <c r="S41" s="326"/>
      <c r="T41" s="397"/>
      <c r="U41" s="326"/>
      <c r="V41" s="397"/>
      <c r="W41" s="326"/>
      <c r="X41" s="397">
        <v>15</v>
      </c>
      <c r="Y41" s="326"/>
      <c r="Z41" s="311">
        <v>9</v>
      </c>
      <c r="AA41" s="151">
        <f>SUM(Q41:Y41)+Z41</f>
        <v>49</v>
      </c>
    </row>
    <row r="42" spans="1:29" x14ac:dyDescent="0.25">
      <c r="A42" s="279" t="s">
        <v>302</v>
      </c>
      <c r="B42" s="279" t="s">
        <v>301</v>
      </c>
      <c r="C42" s="270" t="s">
        <v>11</v>
      </c>
      <c r="D42" s="279" t="s">
        <v>15</v>
      </c>
      <c r="E42" s="279" t="s">
        <v>190</v>
      </c>
      <c r="F42" s="185"/>
      <c r="G42" s="186"/>
      <c r="H42" s="185"/>
      <c r="I42" s="187"/>
      <c r="J42" s="188"/>
      <c r="K42" s="185"/>
      <c r="L42" s="189"/>
      <c r="M42" s="188"/>
      <c r="N42" s="185"/>
      <c r="O42" s="175"/>
      <c r="P42" s="396"/>
      <c r="Q42" s="326"/>
      <c r="R42" s="326"/>
      <c r="S42" s="326"/>
      <c r="T42" s="326"/>
      <c r="U42" s="326"/>
      <c r="V42" s="397">
        <v>10</v>
      </c>
      <c r="W42" s="326">
        <v>15</v>
      </c>
      <c r="X42" s="397">
        <v>10</v>
      </c>
      <c r="Y42" s="326"/>
      <c r="Z42" s="315">
        <v>9</v>
      </c>
      <c r="AA42" s="151">
        <f>SUM(Q42:Y42)+Z42</f>
        <v>44</v>
      </c>
    </row>
    <row r="43" spans="1:29" x14ac:dyDescent="0.25">
      <c r="A43" s="279" t="s">
        <v>77</v>
      </c>
      <c r="B43" s="279" t="s">
        <v>173</v>
      </c>
      <c r="C43" s="270" t="s">
        <v>11</v>
      </c>
      <c r="D43" s="279" t="s">
        <v>15</v>
      </c>
      <c r="E43" s="279" t="s">
        <v>106</v>
      </c>
      <c r="F43" s="175"/>
      <c r="G43" s="181" t="s">
        <v>19</v>
      </c>
      <c r="H43" s="175"/>
      <c r="I43" s="392">
        <v>23</v>
      </c>
      <c r="J43" s="393" t="s">
        <v>21</v>
      </c>
      <c r="K43" s="175">
        <v>20</v>
      </c>
      <c r="L43" s="394">
        <v>26</v>
      </c>
      <c r="M43" s="395">
        <v>0.56944444444444442</v>
      </c>
      <c r="N43" s="175">
        <v>20</v>
      </c>
      <c r="O43" s="175"/>
      <c r="P43" s="180"/>
      <c r="Q43" s="326">
        <v>20</v>
      </c>
      <c r="R43" s="326"/>
      <c r="S43" s="326"/>
      <c r="T43" s="326"/>
      <c r="U43" s="326">
        <v>7</v>
      </c>
      <c r="V43" s="397"/>
      <c r="W43" s="326"/>
      <c r="X43" s="397"/>
      <c r="Y43" s="326"/>
      <c r="Z43" s="311">
        <v>6</v>
      </c>
      <c r="AA43" s="151">
        <f>SUM(Q43:Y43)+Z43</f>
        <v>33</v>
      </c>
    </row>
    <row r="44" spans="1:29" x14ac:dyDescent="0.25">
      <c r="A44" s="279" t="s">
        <v>276</v>
      </c>
      <c r="B44" s="279" t="s">
        <v>277</v>
      </c>
      <c r="C44" s="270" t="s">
        <v>11</v>
      </c>
      <c r="D44" s="279" t="s">
        <v>15</v>
      </c>
      <c r="E44" s="279" t="s">
        <v>130</v>
      </c>
      <c r="F44" s="185" t="s">
        <v>14</v>
      </c>
      <c r="G44" s="186"/>
      <c r="H44" s="185">
        <v>1</v>
      </c>
      <c r="I44" s="187"/>
      <c r="J44" s="188"/>
      <c r="K44" s="185">
        <v>2</v>
      </c>
      <c r="L44" s="189"/>
      <c r="M44" s="188"/>
      <c r="N44" s="185">
        <v>2</v>
      </c>
      <c r="O44" s="175"/>
      <c r="P44" s="180"/>
      <c r="Q44" s="326"/>
      <c r="R44" s="326"/>
      <c r="S44" s="326"/>
      <c r="T44" s="326">
        <v>9</v>
      </c>
      <c r="U44" s="326">
        <v>8</v>
      </c>
      <c r="V44" s="397"/>
      <c r="W44" s="326"/>
      <c r="X44" s="397"/>
      <c r="Y44" s="326"/>
      <c r="Z44" s="311">
        <v>6</v>
      </c>
      <c r="AA44" s="151">
        <f>SUM(Q44:Y44)+Z44</f>
        <v>23</v>
      </c>
    </row>
    <row r="45" spans="1:29" x14ac:dyDescent="0.25">
      <c r="A45" s="279" t="s">
        <v>239</v>
      </c>
      <c r="B45" s="279" t="s">
        <v>240</v>
      </c>
      <c r="C45" s="270" t="s">
        <v>11</v>
      </c>
      <c r="D45" s="279" t="s">
        <v>15</v>
      </c>
      <c r="E45" s="279" t="s">
        <v>106</v>
      </c>
      <c r="F45" s="185"/>
      <c r="G45" s="186"/>
      <c r="H45" s="185"/>
      <c r="I45" s="187"/>
      <c r="J45" s="188"/>
      <c r="K45" s="185"/>
      <c r="L45" s="189"/>
      <c r="M45" s="188"/>
      <c r="N45" s="185"/>
      <c r="O45" s="175"/>
      <c r="P45" s="396"/>
      <c r="Q45" s="326"/>
      <c r="R45" s="326"/>
      <c r="S45" s="326">
        <v>9</v>
      </c>
      <c r="T45" s="326"/>
      <c r="U45" s="326">
        <v>4</v>
      </c>
      <c r="V45" s="397"/>
      <c r="W45" s="326"/>
      <c r="X45" s="397"/>
      <c r="Y45" s="326"/>
      <c r="Z45" s="311">
        <v>6</v>
      </c>
      <c r="AA45" s="151">
        <f>SUM(Q45:Y45)+Z45</f>
        <v>19</v>
      </c>
    </row>
    <row r="46" spans="1:29" x14ac:dyDescent="0.25">
      <c r="A46" s="279" t="s">
        <v>73</v>
      </c>
      <c r="B46" s="279" t="s">
        <v>303</v>
      </c>
      <c r="C46" s="270" t="s">
        <v>11</v>
      </c>
      <c r="D46" s="279" t="s">
        <v>15</v>
      </c>
      <c r="E46" s="279" t="s">
        <v>114</v>
      </c>
      <c r="F46" s="185"/>
      <c r="G46" s="186"/>
      <c r="H46" s="185"/>
      <c r="I46" s="187"/>
      <c r="J46" s="188"/>
      <c r="K46" s="185"/>
      <c r="L46" s="189"/>
      <c r="M46" s="188"/>
      <c r="N46" s="185"/>
      <c r="O46" s="175"/>
      <c r="P46" s="396"/>
      <c r="Q46" s="326"/>
      <c r="R46" s="326"/>
      <c r="S46" s="326"/>
      <c r="T46" s="326"/>
      <c r="U46" s="326"/>
      <c r="V46" s="397">
        <v>9</v>
      </c>
      <c r="W46" s="326"/>
      <c r="X46" s="398"/>
      <c r="Y46" s="326"/>
      <c r="Z46" s="315">
        <v>3</v>
      </c>
      <c r="AA46" s="151">
        <f>SUM(Q46:Y46)+Z46</f>
        <v>12</v>
      </c>
    </row>
    <row r="47" spans="1:29" x14ac:dyDescent="0.25">
      <c r="A47" s="279" t="s">
        <v>121</v>
      </c>
      <c r="B47" s="279" t="s">
        <v>179</v>
      </c>
      <c r="C47" s="270" t="s">
        <v>11</v>
      </c>
      <c r="D47" s="279" t="s">
        <v>15</v>
      </c>
      <c r="E47" s="279" t="s">
        <v>106</v>
      </c>
      <c r="F47" s="185"/>
      <c r="G47" s="186"/>
      <c r="H47" s="185"/>
      <c r="I47" s="187"/>
      <c r="J47" s="188"/>
      <c r="K47" s="185"/>
      <c r="L47" s="189"/>
      <c r="M47" s="188"/>
      <c r="N47" s="185"/>
      <c r="O47" s="175"/>
      <c r="P47" s="396"/>
      <c r="Q47" s="326">
        <v>8</v>
      </c>
      <c r="R47" s="326"/>
      <c r="S47" s="326"/>
      <c r="T47" s="397"/>
      <c r="U47" s="326"/>
      <c r="V47" s="397"/>
      <c r="W47" s="326"/>
      <c r="X47" s="397"/>
      <c r="Y47" s="326"/>
      <c r="Z47" s="311">
        <v>3</v>
      </c>
      <c r="AA47" s="151">
        <f>SUM(Q47:Y47)+Z47</f>
        <v>11</v>
      </c>
    </row>
    <row r="48" spans="1:29" x14ac:dyDescent="0.25">
      <c r="A48" s="362"/>
      <c r="B48" s="362"/>
      <c r="C48" s="374"/>
      <c r="D48" s="362"/>
      <c r="E48" s="362"/>
      <c r="F48" s="387"/>
      <c r="G48" s="388"/>
      <c r="H48" s="387"/>
      <c r="I48" s="389"/>
      <c r="J48" s="390"/>
      <c r="K48" s="387"/>
      <c r="L48" s="391"/>
      <c r="M48" s="390"/>
      <c r="N48" s="387"/>
      <c r="O48" s="371"/>
      <c r="P48" s="378"/>
      <c r="Q48" s="351"/>
      <c r="R48" s="351"/>
      <c r="S48" s="351"/>
      <c r="T48" s="351"/>
      <c r="U48" s="351"/>
      <c r="V48" s="351"/>
      <c r="W48" s="351"/>
      <c r="X48" s="351"/>
      <c r="Y48" s="351"/>
      <c r="Z48" s="386"/>
      <c r="AA48" s="352">
        <f t="shared" si="0"/>
        <v>0</v>
      </c>
    </row>
    <row r="49" spans="1:27" x14ac:dyDescent="0.25">
      <c r="A49" s="276"/>
      <c r="B49" s="276"/>
      <c r="C49" s="269"/>
      <c r="D49" s="277"/>
      <c r="E49" s="277"/>
      <c r="F49" s="7"/>
      <c r="G49" s="6"/>
      <c r="H49" s="7"/>
      <c r="I49" s="49"/>
      <c r="J49" s="72"/>
      <c r="K49" s="7"/>
      <c r="L49" s="48"/>
      <c r="M49" s="72"/>
      <c r="N49" s="7"/>
      <c r="O49" s="5"/>
      <c r="P49" s="126"/>
      <c r="Q49" s="314"/>
      <c r="R49" s="314"/>
      <c r="S49" s="314"/>
      <c r="T49" s="314"/>
      <c r="U49" s="314"/>
      <c r="V49" s="314"/>
      <c r="W49" s="314"/>
      <c r="X49" s="314"/>
      <c r="Y49" s="314"/>
      <c r="Z49" s="315"/>
      <c r="AA49" s="151"/>
    </row>
    <row r="50" spans="1:27" x14ac:dyDescent="0.25">
      <c r="A50" s="276"/>
      <c r="B50" s="276"/>
      <c r="C50" s="276"/>
      <c r="D50" s="276"/>
      <c r="E50" s="277"/>
      <c r="F50" s="7"/>
      <c r="G50" s="6"/>
      <c r="H50" s="122"/>
      <c r="I50" s="123"/>
      <c r="J50" s="124"/>
      <c r="K50" s="125"/>
      <c r="L50" s="122"/>
      <c r="M50" s="124"/>
      <c r="N50" s="125"/>
      <c r="O50" s="5"/>
      <c r="P50" s="126"/>
      <c r="Q50" s="316"/>
      <c r="R50" s="316"/>
      <c r="S50" s="316"/>
      <c r="T50" s="316"/>
      <c r="U50" s="317"/>
      <c r="V50" s="316"/>
      <c r="W50" s="316"/>
      <c r="X50" s="316"/>
      <c r="Y50" s="305"/>
      <c r="Z50" s="243"/>
      <c r="AA50" s="151"/>
    </row>
    <row r="51" spans="1:27" x14ac:dyDescent="0.25">
      <c r="A51" s="276"/>
      <c r="B51" s="276"/>
      <c r="C51" s="276"/>
      <c r="D51" s="276"/>
      <c r="E51" s="277"/>
      <c r="F51" s="7"/>
      <c r="G51" s="6"/>
      <c r="H51" s="122"/>
      <c r="I51" s="122"/>
      <c r="J51" s="124"/>
      <c r="K51" s="125"/>
      <c r="L51" s="122"/>
      <c r="M51" s="124"/>
      <c r="N51" s="125"/>
      <c r="O51" s="5"/>
      <c r="P51" s="126"/>
      <c r="Q51" s="316"/>
      <c r="R51" s="316"/>
      <c r="S51" s="316"/>
      <c r="T51" s="316"/>
      <c r="U51" s="317"/>
      <c r="V51" s="316"/>
      <c r="W51" s="316"/>
      <c r="X51" s="316"/>
      <c r="Y51" s="318"/>
      <c r="Z51" s="319"/>
      <c r="AA51" s="151"/>
    </row>
    <row r="52" spans="1:27" x14ac:dyDescent="0.25">
      <c r="A52" s="276"/>
      <c r="B52" s="276"/>
      <c r="C52" s="276"/>
      <c r="D52" s="276"/>
      <c r="E52" s="277"/>
      <c r="F52" s="7"/>
      <c r="G52" s="6"/>
      <c r="H52" s="7"/>
      <c r="I52" s="49"/>
      <c r="J52" s="72"/>
      <c r="K52" s="7"/>
      <c r="L52" s="48"/>
      <c r="M52" s="72"/>
      <c r="N52" s="7"/>
      <c r="O52" s="5"/>
      <c r="P52" s="126"/>
      <c r="Q52" s="316"/>
      <c r="R52" s="316"/>
      <c r="S52" s="316"/>
      <c r="T52" s="316"/>
      <c r="U52" s="317"/>
      <c r="V52" s="316"/>
      <c r="W52" s="316"/>
      <c r="X52" s="316"/>
      <c r="Y52" s="318"/>
      <c r="Z52" s="319"/>
      <c r="AA52" s="151"/>
    </row>
    <row r="53" spans="1:27" x14ac:dyDescent="0.25">
      <c r="A53" s="277"/>
      <c r="B53" s="277"/>
      <c r="C53" s="277"/>
      <c r="D53" s="277"/>
      <c r="E53" s="277"/>
      <c r="F53" s="7"/>
      <c r="G53" s="6"/>
      <c r="H53" s="7"/>
      <c r="I53" s="49"/>
      <c r="J53" s="72"/>
      <c r="K53" s="7"/>
      <c r="L53" s="48"/>
      <c r="M53" s="72"/>
      <c r="N53" s="7"/>
      <c r="O53" s="5"/>
      <c r="P53" s="68"/>
      <c r="Q53" s="305"/>
      <c r="R53" s="305"/>
      <c r="S53" s="305"/>
      <c r="T53" s="305"/>
      <c r="U53" s="309"/>
      <c r="V53" s="309"/>
      <c r="W53" s="309"/>
      <c r="X53" s="314"/>
      <c r="Y53" s="314"/>
      <c r="Z53" s="315"/>
      <c r="AA53" s="151"/>
    </row>
    <row r="54" spans="1:27" x14ac:dyDescent="0.25">
      <c r="A54" s="279"/>
      <c r="B54" s="279"/>
      <c r="C54" s="270"/>
      <c r="D54" s="279"/>
      <c r="E54" s="279"/>
      <c r="F54" s="185"/>
      <c r="G54" s="186"/>
      <c r="H54" s="185"/>
      <c r="I54" s="187"/>
      <c r="J54" s="188"/>
      <c r="K54" s="185"/>
      <c r="L54" s="189"/>
      <c r="M54" s="188"/>
      <c r="N54" s="185"/>
      <c r="O54" s="175"/>
      <c r="P54" s="180"/>
      <c r="Q54" s="325"/>
      <c r="R54" s="325"/>
      <c r="S54" s="325"/>
      <c r="T54" s="325"/>
      <c r="U54" s="326"/>
      <c r="V54" s="326"/>
      <c r="W54" s="326"/>
      <c r="X54" s="326"/>
      <c r="Y54" s="326"/>
      <c r="Z54" s="315"/>
      <c r="AA54" s="151"/>
    </row>
    <row r="55" spans="1:27" x14ac:dyDescent="0.25">
      <c r="A55" s="272" t="s">
        <v>69</v>
      </c>
      <c r="B55" s="272" t="s">
        <v>101</v>
      </c>
      <c r="C55" s="273" t="s">
        <v>11</v>
      </c>
      <c r="D55" s="272" t="s">
        <v>17</v>
      </c>
      <c r="E55" s="272" t="s">
        <v>100</v>
      </c>
      <c r="F55" s="113">
        <v>21</v>
      </c>
      <c r="G55" s="114">
        <v>0.52083333333333337</v>
      </c>
      <c r="H55" s="113">
        <v>30</v>
      </c>
      <c r="I55" s="116">
        <v>10</v>
      </c>
      <c r="J55" s="191" t="s">
        <v>18</v>
      </c>
      <c r="K55" s="192">
        <v>30</v>
      </c>
      <c r="L55" s="177">
        <v>18</v>
      </c>
      <c r="M55" s="118">
        <v>0.57500000000000007</v>
      </c>
      <c r="N55" s="121">
        <v>30</v>
      </c>
      <c r="O55" s="113"/>
      <c r="P55" s="193"/>
      <c r="Q55" s="310">
        <v>30</v>
      </c>
      <c r="R55" s="310">
        <v>30</v>
      </c>
      <c r="S55" s="310">
        <v>30</v>
      </c>
      <c r="T55" s="310">
        <v>20</v>
      </c>
      <c r="U55" s="310">
        <v>20</v>
      </c>
      <c r="V55" s="310"/>
      <c r="W55" s="310"/>
      <c r="X55" s="320" t="s">
        <v>313</v>
      </c>
      <c r="Y55" s="310">
        <v>30</v>
      </c>
      <c r="Z55" s="243">
        <v>21</v>
      </c>
      <c r="AA55" s="151">
        <f>SUM(Q55:Y55)+Z55</f>
        <v>181</v>
      </c>
    </row>
    <row r="56" spans="1:27" x14ac:dyDescent="0.25">
      <c r="A56" s="272" t="s">
        <v>66</v>
      </c>
      <c r="B56" s="272" t="s">
        <v>102</v>
      </c>
      <c r="C56" s="273" t="s">
        <v>11</v>
      </c>
      <c r="D56" s="272" t="s">
        <v>17</v>
      </c>
      <c r="E56" s="272" t="s">
        <v>100</v>
      </c>
      <c r="F56" s="113"/>
      <c r="G56" s="114"/>
      <c r="H56" s="113"/>
      <c r="I56" s="114"/>
      <c r="J56" s="113"/>
      <c r="K56" s="113"/>
      <c r="L56" s="114"/>
      <c r="M56" s="113"/>
      <c r="N56" s="113"/>
      <c r="O56" s="113"/>
      <c r="P56" s="120"/>
      <c r="Q56" s="310">
        <v>20</v>
      </c>
      <c r="R56" s="310">
        <v>20</v>
      </c>
      <c r="S56" s="310">
        <v>15</v>
      </c>
      <c r="T56" s="310">
        <v>15</v>
      </c>
      <c r="U56" s="310"/>
      <c r="V56" s="310">
        <v>15</v>
      </c>
      <c r="W56" s="310"/>
      <c r="X56" s="320"/>
      <c r="Y56" s="310">
        <v>20</v>
      </c>
      <c r="Z56" s="311">
        <v>18</v>
      </c>
      <c r="AA56" s="151">
        <f>SUM(Q56:Y56)+Z56</f>
        <v>123</v>
      </c>
    </row>
    <row r="57" spans="1:27" x14ac:dyDescent="0.25">
      <c r="A57" s="272" t="s">
        <v>65</v>
      </c>
      <c r="B57" s="272" t="s">
        <v>103</v>
      </c>
      <c r="C57" s="273" t="s">
        <v>11</v>
      </c>
      <c r="D57" s="282" t="s">
        <v>17</v>
      </c>
      <c r="E57" s="272" t="s">
        <v>100</v>
      </c>
      <c r="F57" s="113"/>
      <c r="G57" s="114"/>
      <c r="H57" s="113"/>
      <c r="I57" s="114"/>
      <c r="J57" s="194"/>
      <c r="K57" s="116"/>
      <c r="L57" s="178"/>
      <c r="M57" s="177"/>
      <c r="N57" s="121"/>
      <c r="O57" s="113"/>
      <c r="P57" s="193"/>
      <c r="Q57" s="310">
        <v>15</v>
      </c>
      <c r="R57" s="310">
        <v>15</v>
      </c>
      <c r="S57" s="310"/>
      <c r="T57" s="310">
        <v>10</v>
      </c>
      <c r="U57" s="310">
        <v>10</v>
      </c>
      <c r="V57" s="310"/>
      <c r="W57" s="310">
        <v>30</v>
      </c>
      <c r="X57" s="320" t="s">
        <v>313</v>
      </c>
      <c r="Y57" s="310">
        <v>15</v>
      </c>
      <c r="Z57" s="311">
        <v>21</v>
      </c>
      <c r="AA57" s="151">
        <f>SUM(Q57:Y57)+Z57</f>
        <v>116</v>
      </c>
    </row>
    <row r="58" spans="1:27" x14ac:dyDescent="0.25">
      <c r="A58" s="277" t="s">
        <v>230</v>
      </c>
      <c r="B58" s="277" t="s">
        <v>231</v>
      </c>
      <c r="C58" s="269" t="s">
        <v>11</v>
      </c>
      <c r="D58" s="277" t="s">
        <v>17</v>
      </c>
      <c r="E58" s="277" t="s">
        <v>130</v>
      </c>
      <c r="F58" s="34" t="s">
        <v>19</v>
      </c>
      <c r="G58" s="34" t="s">
        <v>19</v>
      </c>
      <c r="H58" s="5"/>
      <c r="I58" s="31">
        <v>15</v>
      </c>
      <c r="J58" s="33" t="s">
        <v>20</v>
      </c>
      <c r="K58" s="52">
        <v>20</v>
      </c>
      <c r="L58" s="53" t="s">
        <v>19</v>
      </c>
      <c r="M58" s="50" t="s">
        <v>19</v>
      </c>
      <c r="N58" s="32"/>
      <c r="O58" s="66"/>
      <c r="P58" s="173"/>
      <c r="Q58" s="309"/>
      <c r="R58" s="309"/>
      <c r="S58" s="309">
        <v>20</v>
      </c>
      <c r="T58" s="309"/>
      <c r="U58" s="309">
        <v>15</v>
      </c>
      <c r="V58" s="309">
        <v>30</v>
      </c>
      <c r="W58" s="309"/>
      <c r="X58" s="321"/>
      <c r="Y58" s="309"/>
      <c r="Z58" s="311">
        <v>9</v>
      </c>
      <c r="AA58" s="151">
        <f>SUM(Q58:Y58)+Z58</f>
        <v>74</v>
      </c>
    </row>
    <row r="59" spans="1:27" x14ac:dyDescent="0.25">
      <c r="A59" s="277" t="s">
        <v>276</v>
      </c>
      <c r="B59" s="277" t="s">
        <v>278</v>
      </c>
      <c r="C59" s="269" t="s">
        <v>11</v>
      </c>
      <c r="D59" s="277" t="s">
        <v>17</v>
      </c>
      <c r="E59" s="277" t="s">
        <v>130</v>
      </c>
      <c r="F59" s="5">
        <v>68</v>
      </c>
      <c r="G59" s="34">
        <v>0.77500000000000002</v>
      </c>
      <c r="H59" s="5">
        <v>9</v>
      </c>
      <c r="I59" s="34" t="s">
        <v>19</v>
      </c>
      <c r="J59" s="5" t="s">
        <v>19</v>
      </c>
      <c r="K59" s="31"/>
      <c r="L59" s="53" t="s">
        <v>19</v>
      </c>
      <c r="M59" s="50" t="s">
        <v>19</v>
      </c>
      <c r="N59" s="32"/>
      <c r="O59" s="5"/>
      <c r="P59" s="173"/>
      <c r="Q59" s="309"/>
      <c r="R59" s="309"/>
      <c r="S59" s="309"/>
      <c r="T59" s="309">
        <v>30</v>
      </c>
      <c r="U59" s="309">
        <v>30</v>
      </c>
      <c r="V59" s="309"/>
      <c r="W59" s="309"/>
      <c r="X59" s="321"/>
      <c r="Y59" s="309"/>
      <c r="Z59" s="243">
        <v>6</v>
      </c>
      <c r="AA59" s="151">
        <f>SUM(Q59:Y59)+Z59</f>
        <v>66</v>
      </c>
    </row>
    <row r="60" spans="1:27" x14ac:dyDescent="0.25">
      <c r="A60" s="277" t="s">
        <v>232</v>
      </c>
      <c r="B60" s="277" t="s">
        <v>233</v>
      </c>
      <c r="C60" s="269" t="s">
        <v>11</v>
      </c>
      <c r="D60" s="277" t="s">
        <v>17</v>
      </c>
      <c r="E60" s="277" t="s">
        <v>190</v>
      </c>
      <c r="F60" s="4"/>
      <c r="G60" s="4"/>
      <c r="H60" s="4"/>
      <c r="I60" s="4"/>
      <c r="J60" s="26"/>
      <c r="K60" s="4"/>
      <c r="L60" s="190"/>
      <c r="M60" s="26"/>
      <c r="N60" s="4"/>
      <c r="O60" s="4"/>
      <c r="P60" s="173"/>
      <c r="Q60" s="309"/>
      <c r="R60" s="309"/>
      <c r="S60" s="309">
        <v>10</v>
      </c>
      <c r="T60" s="309"/>
      <c r="U60" s="309">
        <v>9</v>
      </c>
      <c r="V60" s="309">
        <v>20</v>
      </c>
      <c r="W60" s="309"/>
      <c r="X60" s="321" t="s">
        <v>313</v>
      </c>
      <c r="Y60" s="309"/>
      <c r="Z60" s="243">
        <v>12</v>
      </c>
      <c r="AA60" s="151">
        <f>SUM(Q60:Y60)+Z60</f>
        <v>51</v>
      </c>
    </row>
    <row r="61" spans="1:27" x14ac:dyDescent="0.25">
      <c r="A61" s="279" t="s">
        <v>104</v>
      </c>
      <c r="B61" s="279" t="s">
        <v>105</v>
      </c>
      <c r="C61" s="270" t="s">
        <v>11</v>
      </c>
      <c r="D61" s="279" t="s">
        <v>17</v>
      </c>
      <c r="E61" s="279" t="s">
        <v>106</v>
      </c>
      <c r="F61" s="175">
        <v>22</v>
      </c>
      <c r="G61" s="181">
        <v>0.53472222222222221</v>
      </c>
      <c r="H61" s="175">
        <v>20</v>
      </c>
      <c r="I61" s="195" t="s">
        <v>19</v>
      </c>
      <c r="J61" s="60" t="s">
        <v>19</v>
      </c>
      <c r="K61" s="196"/>
      <c r="L61" s="197" t="s">
        <v>19</v>
      </c>
      <c r="M61" s="60" t="s">
        <v>19</v>
      </c>
      <c r="N61" s="183"/>
      <c r="O61" s="175"/>
      <c r="P61" s="173"/>
      <c r="Q61" s="309">
        <v>10</v>
      </c>
      <c r="R61" s="309"/>
      <c r="S61" s="309"/>
      <c r="T61" s="309"/>
      <c r="U61" s="309"/>
      <c r="V61" s="309"/>
      <c r="W61" s="309"/>
      <c r="X61" s="321" t="s">
        <v>313</v>
      </c>
      <c r="Y61" s="309">
        <v>10</v>
      </c>
      <c r="Z61" s="311">
        <v>9</v>
      </c>
      <c r="AA61" s="151">
        <f>SUM(Q61:Y61)+Z61</f>
        <v>29</v>
      </c>
    </row>
    <row r="62" spans="1:27" ht="14.25" customHeight="1" x14ac:dyDescent="0.25">
      <c r="A62" s="277" t="s">
        <v>309</v>
      </c>
      <c r="B62" s="277" t="s">
        <v>105</v>
      </c>
      <c r="C62" s="269" t="s">
        <v>11</v>
      </c>
      <c r="D62" s="277" t="s">
        <v>17</v>
      </c>
      <c r="E62" s="277" t="s">
        <v>190</v>
      </c>
      <c r="F62" s="5"/>
      <c r="G62" s="34"/>
      <c r="H62" s="5"/>
      <c r="I62" s="54"/>
      <c r="J62" s="50"/>
      <c r="K62" s="52"/>
      <c r="L62" s="53"/>
      <c r="M62" s="50"/>
      <c r="N62" s="32"/>
      <c r="O62" s="5"/>
      <c r="P62" s="68"/>
      <c r="Q62" s="305"/>
      <c r="R62" s="305"/>
      <c r="S62" s="305"/>
      <c r="T62" s="305"/>
      <c r="U62" s="309"/>
      <c r="V62" s="309"/>
      <c r="W62" s="309">
        <v>20</v>
      </c>
      <c r="X62" s="321" t="s">
        <v>313</v>
      </c>
      <c r="Y62" s="309"/>
      <c r="Z62" s="311">
        <v>6</v>
      </c>
      <c r="AA62" s="151">
        <f>SUM(Q62:Y62)+Z62</f>
        <v>26</v>
      </c>
    </row>
    <row r="63" spans="1:27" ht="14.25" customHeight="1" x14ac:dyDescent="0.25">
      <c r="A63" s="362"/>
      <c r="B63" s="362"/>
      <c r="C63" s="374"/>
      <c r="D63" s="362"/>
      <c r="E63" s="362"/>
      <c r="F63" s="375" t="s">
        <v>19</v>
      </c>
      <c r="G63" s="375" t="s">
        <v>19</v>
      </c>
      <c r="H63" s="371"/>
      <c r="I63" s="399">
        <v>29</v>
      </c>
      <c r="J63" s="385" t="s">
        <v>22</v>
      </c>
      <c r="K63" s="400">
        <v>15</v>
      </c>
      <c r="L63" s="401" t="s">
        <v>19</v>
      </c>
      <c r="M63" s="402" t="s">
        <v>19</v>
      </c>
      <c r="N63" s="403"/>
      <c r="O63" s="404"/>
      <c r="P63" s="405"/>
      <c r="Q63" s="373"/>
      <c r="R63" s="373"/>
      <c r="S63" s="373"/>
      <c r="T63" s="373"/>
      <c r="U63" s="351"/>
      <c r="V63" s="351"/>
      <c r="W63" s="351"/>
      <c r="X63" s="406"/>
      <c r="Y63" s="351"/>
      <c r="Z63" s="351"/>
      <c r="AA63" s="352">
        <f>SUM(Q63:Y63)+Z63</f>
        <v>0</v>
      </c>
    </row>
    <row r="64" spans="1:27" ht="14.25" customHeight="1" x14ac:dyDescent="0.25">
      <c r="A64" s="283" t="s">
        <v>94</v>
      </c>
      <c r="B64" s="283" t="s">
        <v>99</v>
      </c>
      <c r="C64" s="284" t="s">
        <v>11</v>
      </c>
      <c r="D64" s="283" t="s">
        <v>57</v>
      </c>
      <c r="E64" s="283" t="s">
        <v>100</v>
      </c>
      <c r="F64" s="75"/>
      <c r="G64" s="76"/>
      <c r="H64" s="75"/>
      <c r="I64" s="89"/>
      <c r="J64" s="90"/>
      <c r="K64" s="91"/>
      <c r="L64" s="92"/>
      <c r="M64" s="90"/>
      <c r="N64" s="78"/>
      <c r="O64" s="75"/>
      <c r="P64" s="77"/>
      <c r="Q64" s="322">
        <v>30</v>
      </c>
      <c r="R64" s="322">
        <v>30</v>
      </c>
      <c r="S64" s="322">
        <v>30</v>
      </c>
      <c r="T64" s="322">
        <v>30</v>
      </c>
      <c r="U64" s="323"/>
      <c r="V64" s="323">
        <v>30</v>
      </c>
      <c r="W64" s="323"/>
      <c r="X64" s="323"/>
      <c r="Y64" s="323">
        <v>30</v>
      </c>
      <c r="Z64" s="311">
        <v>18</v>
      </c>
      <c r="AA64" s="151">
        <f t="shared" ref="AA49:AA66" si="1">SUM(Q64:Y64)+Z64</f>
        <v>198</v>
      </c>
    </row>
    <row r="65" spans="1:29" ht="14.25" customHeight="1" x14ac:dyDescent="0.25">
      <c r="A65" s="285" t="s">
        <v>234</v>
      </c>
      <c r="B65" s="286" t="s">
        <v>235</v>
      </c>
      <c r="C65" s="287" t="s">
        <v>11</v>
      </c>
      <c r="D65" s="283" t="s">
        <v>57</v>
      </c>
      <c r="E65" s="283" t="s">
        <v>100</v>
      </c>
      <c r="F65" s="96"/>
      <c r="G65" s="98"/>
      <c r="H65" s="96"/>
      <c r="I65" s="101"/>
      <c r="J65" s="102"/>
      <c r="K65" s="103"/>
      <c r="L65" s="104"/>
      <c r="M65" s="102"/>
      <c r="N65" s="100"/>
      <c r="O65" s="75"/>
      <c r="P65" s="77"/>
      <c r="Q65" s="322"/>
      <c r="R65" s="322"/>
      <c r="S65" s="322">
        <v>20</v>
      </c>
      <c r="T65" s="322"/>
      <c r="U65" s="323"/>
      <c r="V65" s="323"/>
      <c r="W65" s="323"/>
      <c r="X65" s="324" t="s">
        <v>313</v>
      </c>
      <c r="Y65" s="323"/>
      <c r="Z65" s="311">
        <v>6</v>
      </c>
      <c r="AA65" s="151">
        <f t="shared" si="1"/>
        <v>26</v>
      </c>
    </row>
    <row r="66" spans="1:29" ht="14.25" customHeight="1" x14ac:dyDescent="0.25">
      <c r="A66" s="362"/>
      <c r="B66" s="362"/>
      <c r="C66" s="374"/>
      <c r="D66" s="362"/>
      <c r="E66" s="362"/>
      <c r="F66" s="371"/>
      <c r="G66" s="375"/>
      <c r="H66" s="371"/>
      <c r="I66" s="407"/>
      <c r="J66" s="402"/>
      <c r="K66" s="400"/>
      <c r="L66" s="401"/>
      <c r="M66" s="402"/>
      <c r="N66" s="403"/>
      <c r="O66" s="371"/>
      <c r="P66" s="372"/>
      <c r="Q66" s="373"/>
      <c r="R66" s="373"/>
      <c r="S66" s="373"/>
      <c r="T66" s="373"/>
      <c r="U66" s="351"/>
      <c r="V66" s="351"/>
      <c r="W66" s="351"/>
      <c r="X66" s="351"/>
      <c r="Y66" s="351"/>
      <c r="Z66" s="351"/>
      <c r="AA66" s="352">
        <f t="shared" si="1"/>
        <v>0</v>
      </c>
    </row>
    <row r="67" spans="1:29" ht="14.25" customHeight="1" x14ac:dyDescent="0.25">
      <c r="A67" s="288" t="s">
        <v>87</v>
      </c>
      <c r="B67" s="288" t="s">
        <v>188</v>
      </c>
      <c r="C67" s="289" t="s">
        <v>23</v>
      </c>
      <c r="D67" s="288" t="s">
        <v>75</v>
      </c>
      <c r="E67" s="288" t="s">
        <v>130</v>
      </c>
      <c r="F67" s="211"/>
      <c r="G67" s="212"/>
      <c r="H67" s="211"/>
      <c r="I67" s="213"/>
      <c r="J67" s="214"/>
      <c r="K67" s="215"/>
      <c r="L67" s="214"/>
      <c r="M67" s="214"/>
      <c r="N67" s="216"/>
      <c r="O67" s="210"/>
      <c r="P67" s="217"/>
      <c r="Q67" s="218">
        <v>20</v>
      </c>
      <c r="R67" s="218">
        <v>30</v>
      </c>
      <c r="S67" s="222"/>
      <c r="T67" s="222">
        <v>30</v>
      </c>
      <c r="U67" s="222">
        <v>30</v>
      </c>
      <c r="V67" s="222">
        <v>20</v>
      </c>
      <c r="W67" s="222">
        <v>9</v>
      </c>
      <c r="X67" s="222">
        <v>15</v>
      </c>
      <c r="Y67" s="222"/>
      <c r="Z67" s="219">
        <v>21</v>
      </c>
      <c r="AA67" s="151">
        <f>SUM(Q67:Y67)+Z67</f>
        <v>175</v>
      </c>
    </row>
    <row r="68" spans="1:29" x14ac:dyDescent="0.25">
      <c r="A68" s="288" t="s">
        <v>84</v>
      </c>
      <c r="B68" s="288" t="s">
        <v>187</v>
      </c>
      <c r="C68" s="289" t="s">
        <v>23</v>
      </c>
      <c r="D68" s="288" t="s">
        <v>75</v>
      </c>
      <c r="E68" s="288" t="s">
        <v>130</v>
      </c>
      <c r="F68" s="211"/>
      <c r="G68" s="212"/>
      <c r="H68" s="211"/>
      <c r="I68" s="211"/>
      <c r="J68" s="220"/>
      <c r="K68" s="211"/>
      <c r="L68" s="221"/>
      <c r="M68" s="220"/>
      <c r="N68" s="211"/>
      <c r="O68" s="210"/>
      <c r="P68" s="217"/>
      <c r="Q68" s="218">
        <v>30</v>
      </c>
      <c r="R68" s="218"/>
      <c r="S68" s="222"/>
      <c r="T68" s="222">
        <v>20</v>
      </c>
      <c r="U68" s="222">
        <v>15</v>
      </c>
      <c r="V68" s="222"/>
      <c r="W68" s="222"/>
      <c r="X68" s="222">
        <v>30</v>
      </c>
      <c r="Y68" s="222"/>
      <c r="Z68" s="219">
        <v>12</v>
      </c>
      <c r="AA68" s="151">
        <f>SUM(Q68:Y68)+Z68</f>
        <v>107</v>
      </c>
    </row>
    <row r="69" spans="1:29" x14ac:dyDescent="0.25">
      <c r="A69" s="288" t="s">
        <v>81</v>
      </c>
      <c r="B69" s="288" t="s">
        <v>109</v>
      </c>
      <c r="C69" s="289" t="s">
        <v>23</v>
      </c>
      <c r="D69" s="288" t="s">
        <v>75</v>
      </c>
      <c r="E69" s="288" t="s">
        <v>100</v>
      </c>
      <c r="F69" s="211"/>
      <c r="G69" s="212"/>
      <c r="H69" s="211"/>
      <c r="I69" s="211"/>
      <c r="J69" s="220"/>
      <c r="K69" s="211"/>
      <c r="L69" s="214"/>
      <c r="M69" s="214"/>
      <c r="N69" s="216"/>
      <c r="O69" s="210"/>
      <c r="P69" s="217"/>
      <c r="Q69" s="222">
        <v>10</v>
      </c>
      <c r="R69" s="222">
        <v>15</v>
      </c>
      <c r="S69" s="222">
        <v>30</v>
      </c>
      <c r="T69" s="222">
        <v>10</v>
      </c>
      <c r="U69" s="222"/>
      <c r="V69" s="222"/>
      <c r="W69" s="222"/>
      <c r="X69" s="222"/>
      <c r="Y69" s="222">
        <v>20</v>
      </c>
      <c r="Z69" s="223">
        <v>15</v>
      </c>
      <c r="AA69" s="151">
        <f>SUM(Q69:Y69)+Z69</f>
        <v>100</v>
      </c>
      <c r="AB69" s="169"/>
      <c r="AC69" s="170"/>
    </row>
    <row r="70" spans="1:29" x14ac:dyDescent="0.25">
      <c r="A70" s="279" t="s">
        <v>226</v>
      </c>
      <c r="B70" s="279" t="s">
        <v>227</v>
      </c>
      <c r="C70" s="270" t="s">
        <v>23</v>
      </c>
      <c r="D70" s="279" t="s">
        <v>75</v>
      </c>
      <c r="E70" s="279" t="s">
        <v>138</v>
      </c>
      <c r="F70" s="233"/>
      <c r="G70" s="232"/>
      <c r="H70" s="233"/>
      <c r="I70" s="233"/>
      <c r="J70" s="234"/>
      <c r="K70" s="233"/>
      <c r="L70" s="235"/>
      <c r="M70" s="235"/>
      <c r="N70" s="236"/>
      <c r="O70" s="232"/>
      <c r="P70" s="237"/>
      <c r="Q70" s="236"/>
      <c r="R70" s="236">
        <v>10</v>
      </c>
      <c r="S70" s="236"/>
      <c r="T70" s="236">
        <v>8</v>
      </c>
      <c r="U70" s="236">
        <v>8</v>
      </c>
      <c r="V70" s="236">
        <v>15</v>
      </c>
      <c r="W70" s="236"/>
      <c r="X70" s="236">
        <v>9</v>
      </c>
      <c r="Y70" s="236">
        <v>30</v>
      </c>
      <c r="Z70" s="223">
        <v>18</v>
      </c>
      <c r="AA70" s="151">
        <f>SUM(Q70:Y70)+Z70</f>
        <v>98</v>
      </c>
      <c r="AB70" s="169"/>
      <c r="AC70" s="170"/>
    </row>
    <row r="71" spans="1:29" x14ac:dyDescent="0.25">
      <c r="A71" s="279" t="s">
        <v>85</v>
      </c>
      <c r="B71" s="279" t="s">
        <v>189</v>
      </c>
      <c r="C71" s="270" t="s">
        <v>23</v>
      </c>
      <c r="D71" s="279" t="s">
        <v>75</v>
      </c>
      <c r="E71" s="279" t="s">
        <v>190</v>
      </c>
      <c r="F71" s="233"/>
      <c r="G71" s="232"/>
      <c r="H71" s="233"/>
      <c r="I71" s="233"/>
      <c r="J71" s="234"/>
      <c r="K71" s="233"/>
      <c r="L71" s="235"/>
      <c r="M71" s="235"/>
      <c r="N71" s="236"/>
      <c r="O71" s="232"/>
      <c r="P71" s="237"/>
      <c r="Q71" s="325">
        <v>15</v>
      </c>
      <c r="R71" s="325"/>
      <c r="S71" s="236"/>
      <c r="T71" s="236"/>
      <c r="U71" s="236">
        <v>20</v>
      </c>
      <c r="V71" s="236">
        <v>30</v>
      </c>
      <c r="W71" s="236"/>
      <c r="X71" s="236">
        <v>10</v>
      </c>
      <c r="Y71" s="236"/>
      <c r="Z71" s="223">
        <v>12</v>
      </c>
      <c r="AA71" s="151">
        <f>SUM(Q71:Y71)+Z71</f>
        <v>87</v>
      </c>
      <c r="AB71" s="172"/>
      <c r="AC71" s="170"/>
    </row>
    <row r="72" spans="1:29" x14ac:dyDescent="0.25">
      <c r="A72" s="279" t="s">
        <v>195</v>
      </c>
      <c r="B72" s="279" t="s">
        <v>244</v>
      </c>
      <c r="C72" s="270" t="s">
        <v>23</v>
      </c>
      <c r="D72" s="279" t="s">
        <v>75</v>
      </c>
      <c r="E72" s="279" t="s">
        <v>100</v>
      </c>
      <c r="F72" s="233"/>
      <c r="G72" s="232"/>
      <c r="H72" s="233"/>
      <c r="I72" s="233"/>
      <c r="J72" s="234"/>
      <c r="K72" s="233"/>
      <c r="L72" s="235"/>
      <c r="M72" s="235"/>
      <c r="N72" s="236"/>
      <c r="O72" s="232"/>
      <c r="P72" s="237"/>
      <c r="Q72" s="236">
        <v>3</v>
      </c>
      <c r="R72" s="236">
        <v>8</v>
      </c>
      <c r="S72" s="236">
        <v>5</v>
      </c>
      <c r="T72" s="236">
        <v>5</v>
      </c>
      <c r="U72" s="236">
        <v>6</v>
      </c>
      <c r="V72" s="236"/>
      <c r="W72" s="236">
        <v>15</v>
      </c>
      <c r="X72" s="236">
        <v>6</v>
      </c>
      <c r="Y72" s="236">
        <v>15</v>
      </c>
      <c r="Z72" s="223">
        <v>24</v>
      </c>
      <c r="AA72" s="151">
        <f>SUM(Q72:Y72)+Z72</f>
        <v>87</v>
      </c>
      <c r="AB72" s="172"/>
      <c r="AC72" s="170"/>
    </row>
    <row r="73" spans="1:29" x14ac:dyDescent="0.25">
      <c r="A73" s="279" t="s">
        <v>72</v>
      </c>
      <c r="B73" s="279" t="s">
        <v>140</v>
      </c>
      <c r="C73" s="270" t="s">
        <v>23</v>
      </c>
      <c r="D73" s="279" t="s">
        <v>75</v>
      </c>
      <c r="E73" s="279" t="s">
        <v>114</v>
      </c>
      <c r="F73" s="233"/>
      <c r="G73" s="232"/>
      <c r="H73" s="233"/>
      <c r="I73" s="233"/>
      <c r="J73" s="234"/>
      <c r="K73" s="233"/>
      <c r="L73" s="235"/>
      <c r="M73" s="235"/>
      <c r="N73" s="236"/>
      <c r="O73" s="232"/>
      <c r="P73" s="237"/>
      <c r="Q73" s="236">
        <v>8</v>
      </c>
      <c r="R73" s="236">
        <v>20</v>
      </c>
      <c r="S73" s="236">
        <v>10</v>
      </c>
      <c r="T73" s="236"/>
      <c r="U73" s="236">
        <v>10</v>
      </c>
      <c r="V73" s="236"/>
      <c r="W73" s="236"/>
      <c r="X73" s="236">
        <v>20</v>
      </c>
      <c r="Y73" s="236"/>
      <c r="Z73" s="223">
        <v>15</v>
      </c>
      <c r="AA73" s="151">
        <f>SUM(Q73:Y73)+Z73</f>
        <v>83</v>
      </c>
      <c r="AB73" s="172"/>
      <c r="AC73" s="170"/>
    </row>
    <row r="74" spans="1:29" x14ac:dyDescent="0.25">
      <c r="A74" s="279" t="s">
        <v>73</v>
      </c>
      <c r="B74" s="279" t="s">
        <v>192</v>
      </c>
      <c r="C74" s="270" t="s">
        <v>23</v>
      </c>
      <c r="D74" s="279" t="s">
        <v>75</v>
      </c>
      <c r="E74" s="279" t="s">
        <v>114</v>
      </c>
      <c r="F74" s="233" t="s">
        <v>14</v>
      </c>
      <c r="G74" s="232"/>
      <c r="H74" s="233">
        <v>5</v>
      </c>
      <c r="I74" s="233"/>
      <c r="J74" s="234"/>
      <c r="K74" s="233">
        <v>3</v>
      </c>
      <c r="L74" s="235"/>
      <c r="M74" s="235"/>
      <c r="N74" s="236">
        <v>1</v>
      </c>
      <c r="O74" s="232"/>
      <c r="P74" s="237"/>
      <c r="Q74" s="236">
        <v>6</v>
      </c>
      <c r="R74" s="236">
        <v>9</v>
      </c>
      <c r="S74" s="236">
        <v>8</v>
      </c>
      <c r="T74" s="236">
        <v>9</v>
      </c>
      <c r="U74" s="236">
        <v>7</v>
      </c>
      <c r="V74" s="236">
        <v>9</v>
      </c>
      <c r="W74" s="236"/>
      <c r="X74" s="236">
        <v>8</v>
      </c>
      <c r="Y74" s="236"/>
      <c r="Z74" s="223">
        <v>21</v>
      </c>
      <c r="AA74" s="151">
        <f>SUM(Q74:Y74)+Z74</f>
        <v>77</v>
      </c>
      <c r="AB74" s="172"/>
      <c r="AC74" s="170"/>
    </row>
    <row r="75" spans="1:29" x14ac:dyDescent="0.25">
      <c r="A75" s="279" t="s">
        <v>208</v>
      </c>
      <c r="B75" s="279" t="s">
        <v>229</v>
      </c>
      <c r="C75" s="270" t="s">
        <v>23</v>
      </c>
      <c r="D75" s="279" t="s">
        <v>75</v>
      </c>
      <c r="E75" s="279" t="s">
        <v>130</v>
      </c>
      <c r="F75" s="233"/>
      <c r="G75" s="232"/>
      <c r="H75" s="233"/>
      <c r="I75" s="233"/>
      <c r="J75" s="234"/>
      <c r="K75" s="233"/>
      <c r="L75" s="235"/>
      <c r="M75" s="235"/>
      <c r="N75" s="236"/>
      <c r="O75" s="232"/>
      <c r="P75" s="237"/>
      <c r="Q75" s="236"/>
      <c r="R75" s="236">
        <v>4</v>
      </c>
      <c r="S75" s="236"/>
      <c r="T75" s="236">
        <v>15</v>
      </c>
      <c r="U75" s="236"/>
      <c r="V75" s="236"/>
      <c r="W75" s="236">
        <v>30</v>
      </c>
      <c r="X75" s="236"/>
      <c r="Y75" s="236"/>
      <c r="Z75" s="223">
        <v>9</v>
      </c>
      <c r="AA75" s="151">
        <f>SUM(Q75:Y75)+Z75</f>
        <v>58</v>
      </c>
      <c r="AB75" s="172"/>
      <c r="AC75" s="170"/>
    </row>
    <row r="76" spans="1:29" x14ac:dyDescent="0.25">
      <c r="A76" s="279" t="s">
        <v>82</v>
      </c>
      <c r="B76" s="279" t="s">
        <v>157</v>
      </c>
      <c r="C76" s="270" t="s">
        <v>23</v>
      </c>
      <c r="D76" s="279" t="s">
        <v>75</v>
      </c>
      <c r="E76" s="279" t="s">
        <v>130</v>
      </c>
      <c r="F76" s="233"/>
      <c r="G76" s="232"/>
      <c r="H76" s="233"/>
      <c r="I76" s="233"/>
      <c r="J76" s="234"/>
      <c r="K76" s="233"/>
      <c r="L76" s="235"/>
      <c r="M76" s="235"/>
      <c r="N76" s="236"/>
      <c r="O76" s="232"/>
      <c r="P76" s="237"/>
      <c r="Q76" s="236">
        <v>9</v>
      </c>
      <c r="R76" s="236">
        <v>3</v>
      </c>
      <c r="S76" s="236">
        <v>20</v>
      </c>
      <c r="T76" s="236">
        <v>6</v>
      </c>
      <c r="U76" s="236"/>
      <c r="V76" s="236"/>
      <c r="W76" s="236"/>
      <c r="X76" s="236"/>
      <c r="Y76" s="236"/>
      <c r="Z76" s="223">
        <v>12</v>
      </c>
      <c r="AA76" s="151">
        <f>SUM(Q76:Y76)+Z76</f>
        <v>50</v>
      </c>
      <c r="AB76" s="169"/>
      <c r="AC76" s="170"/>
    </row>
    <row r="77" spans="1:29" x14ac:dyDescent="0.25">
      <c r="A77" s="279" t="s">
        <v>283</v>
      </c>
      <c r="B77" s="279" t="s">
        <v>108</v>
      </c>
      <c r="C77" s="270" t="s">
        <v>23</v>
      </c>
      <c r="D77" s="279" t="s">
        <v>75</v>
      </c>
      <c r="E77" s="279" t="s">
        <v>106</v>
      </c>
      <c r="F77" s="233"/>
      <c r="G77" s="232"/>
      <c r="H77" s="233"/>
      <c r="I77" s="233"/>
      <c r="J77" s="234"/>
      <c r="K77" s="233"/>
      <c r="L77" s="235"/>
      <c r="M77" s="235"/>
      <c r="N77" s="236"/>
      <c r="O77" s="232"/>
      <c r="P77" s="237"/>
      <c r="Q77" s="236"/>
      <c r="R77" s="236"/>
      <c r="S77" s="236"/>
      <c r="T77" s="236">
        <v>2</v>
      </c>
      <c r="U77" s="236">
        <v>5</v>
      </c>
      <c r="V77" s="236">
        <v>10</v>
      </c>
      <c r="W77" s="236"/>
      <c r="X77" s="236">
        <v>7</v>
      </c>
      <c r="Y77" s="236">
        <v>10</v>
      </c>
      <c r="Z77" s="223">
        <v>15</v>
      </c>
      <c r="AA77" s="151">
        <f>SUM(Q77:Y77)+Z77</f>
        <v>49</v>
      </c>
      <c r="AB77" s="169"/>
      <c r="AC77" s="170"/>
    </row>
    <row r="78" spans="1:29" x14ac:dyDescent="0.25">
      <c r="A78" s="279" t="s">
        <v>232</v>
      </c>
      <c r="B78" s="279" t="s">
        <v>211</v>
      </c>
      <c r="C78" s="270" t="s">
        <v>23</v>
      </c>
      <c r="D78" s="279" t="s">
        <v>75</v>
      </c>
      <c r="E78" s="279" t="s">
        <v>190</v>
      </c>
      <c r="F78" s="233"/>
      <c r="G78" s="232"/>
      <c r="H78" s="233"/>
      <c r="I78" s="233"/>
      <c r="J78" s="234"/>
      <c r="K78" s="233"/>
      <c r="L78" s="235"/>
      <c r="M78" s="235"/>
      <c r="N78" s="236"/>
      <c r="O78" s="232"/>
      <c r="P78" s="237"/>
      <c r="Q78" s="236"/>
      <c r="R78" s="236"/>
      <c r="S78" s="236">
        <v>1</v>
      </c>
      <c r="T78" s="236">
        <v>1</v>
      </c>
      <c r="U78" s="236">
        <v>2</v>
      </c>
      <c r="V78" s="236">
        <v>8</v>
      </c>
      <c r="W78" s="236">
        <v>10</v>
      </c>
      <c r="X78" s="236">
        <v>4</v>
      </c>
      <c r="Y78" s="236"/>
      <c r="Z78" s="223">
        <v>18</v>
      </c>
      <c r="AA78" s="151">
        <f>SUM(Q78:Y78)+Z78</f>
        <v>44</v>
      </c>
      <c r="AB78" s="169"/>
      <c r="AC78" s="170"/>
    </row>
    <row r="79" spans="1:29" x14ac:dyDescent="0.25">
      <c r="A79" s="279" t="s">
        <v>242</v>
      </c>
      <c r="B79" s="279" t="s">
        <v>243</v>
      </c>
      <c r="C79" s="270" t="s">
        <v>23</v>
      </c>
      <c r="D79" s="279" t="s">
        <v>75</v>
      </c>
      <c r="E79" s="279" t="s">
        <v>114</v>
      </c>
      <c r="F79" s="233"/>
      <c r="G79" s="232"/>
      <c r="H79" s="233"/>
      <c r="I79" s="233"/>
      <c r="J79" s="234"/>
      <c r="K79" s="233"/>
      <c r="L79" s="235"/>
      <c r="M79" s="235"/>
      <c r="N79" s="236"/>
      <c r="O79" s="232"/>
      <c r="P79" s="237"/>
      <c r="Q79" s="236"/>
      <c r="R79" s="236"/>
      <c r="S79" s="236">
        <v>7</v>
      </c>
      <c r="T79" s="236"/>
      <c r="U79" s="236"/>
      <c r="V79" s="236">
        <v>7</v>
      </c>
      <c r="W79" s="236">
        <v>20</v>
      </c>
      <c r="X79" s="236"/>
      <c r="Y79" s="236"/>
      <c r="Z79" s="223">
        <v>9</v>
      </c>
      <c r="AA79" s="151">
        <f>SUM(Q79:Y79)+Z79</f>
        <v>43</v>
      </c>
      <c r="AB79" s="169"/>
      <c r="AC79" s="170"/>
    </row>
    <row r="80" spans="1:29" x14ac:dyDescent="0.25">
      <c r="A80" s="277" t="s">
        <v>204</v>
      </c>
      <c r="B80" s="277" t="s">
        <v>228</v>
      </c>
      <c r="C80" s="269" t="s">
        <v>23</v>
      </c>
      <c r="D80" s="277" t="s">
        <v>75</v>
      </c>
      <c r="E80" s="277" t="s">
        <v>130</v>
      </c>
      <c r="F80" s="225"/>
      <c r="G80" s="226"/>
      <c r="H80" s="225"/>
      <c r="I80" s="225"/>
      <c r="J80" s="227"/>
      <c r="K80" s="225"/>
      <c r="L80" s="228"/>
      <c r="M80" s="228"/>
      <c r="N80" s="229"/>
      <c r="O80" s="224"/>
      <c r="P80" s="230"/>
      <c r="Q80" s="231"/>
      <c r="R80" s="231">
        <v>6</v>
      </c>
      <c r="S80" s="231">
        <v>9</v>
      </c>
      <c r="T80" s="231">
        <v>4</v>
      </c>
      <c r="U80" s="231">
        <v>3</v>
      </c>
      <c r="V80" s="231"/>
      <c r="W80" s="231"/>
      <c r="X80" s="231"/>
      <c r="Y80" s="231"/>
      <c r="Z80" s="223">
        <v>12</v>
      </c>
      <c r="AA80" s="151">
        <f>SUM(Q80:Y80)+Z80</f>
        <v>34</v>
      </c>
      <c r="AB80" s="169"/>
      <c r="AC80" s="170"/>
    </row>
    <row r="81" spans="1:29" x14ac:dyDescent="0.25">
      <c r="A81" s="277" t="s">
        <v>196</v>
      </c>
      <c r="B81" s="277" t="s">
        <v>109</v>
      </c>
      <c r="C81" s="269" t="s">
        <v>23</v>
      </c>
      <c r="D81" s="277" t="s">
        <v>75</v>
      </c>
      <c r="E81" s="277" t="s">
        <v>100</v>
      </c>
      <c r="F81" s="225"/>
      <c r="G81" s="226"/>
      <c r="H81" s="225"/>
      <c r="I81" s="225"/>
      <c r="J81" s="227"/>
      <c r="K81" s="225"/>
      <c r="L81" s="228"/>
      <c r="M81" s="228"/>
      <c r="N81" s="229"/>
      <c r="O81" s="224"/>
      <c r="P81" s="230"/>
      <c r="Q81" s="231">
        <v>1</v>
      </c>
      <c r="R81" s="231"/>
      <c r="S81" s="231">
        <v>4</v>
      </c>
      <c r="T81" s="231"/>
      <c r="U81" s="231"/>
      <c r="V81" s="231"/>
      <c r="W81" s="231"/>
      <c r="X81" s="231">
        <v>5</v>
      </c>
      <c r="Y81" s="231">
        <v>9</v>
      </c>
      <c r="Z81" s="223">
        <v>12</v>
      </c>
      <c r="AA81" s="151">
        <f>SUM(Q81:Y81)+Z81</f>
        <v>31</v>
      </c>
      <c r="AB81" s="170"/>
      <c r="AC81" s="170"/>
    </row>
    <row r="82" spans="1:29" x14ac:dyDescent="0.25">
      <c r="A82" s="277" t="s">
        <v>241</v>
      </c>
      <c r="B82" s="277" t="s">
        <v>109</v>
      </c>
      <c r="C82" s="269" t="s">
        <v>23</v>
      </c>
      <c r="D82" s="277" t="s">
        <v>75</v>
      </c>
      <c r="E82" s="277" t="s">
        <v>130</v>
      </c>
      <c r="F82" s="225"/>
      <c r="G82" s="226"/>
      <c r="H82" s="225"/>
      <c r="I82" s="225"/>
      <c r="J82" s="227"/>
      <c r="K82" s="225"/>
      <c r="L82" s="228"/>
      <c r="M82" s="228"/>
      <c r="N82" s="229"/>
      <c r="O82" s="224"/>
      <c r="P82" s="230"/>
      <c r="Q82" s="231"/>
      <c r="R82" s="231"/>
      <c r="S82" s="231">
        <v>15</v>
      </c>
      <c r="T82" s="231"/>
      <c r="U82" s="231">
        <v>9</v>
      </c>
      <c r="V82" s="231"/>
      <c r="W82" s="231"/>
      <c r="X82" s="231"/>
      <c r="Y82" s="231"/>
      <c r="Z82" s="223">
        <v>6</v>
      </c>
      <c r="AA82" s="151">
        <f>SUM(Q82:Y82)+Z82</f>
        <v>30</v>
      </c>
      <c r="AB82" s="170"/>
      <c r="AC82" s="170"/>
    </row>
    <row r="83" spans="1:29" x14ac:dyDescent="0.25">
      <c r="A83" s="277" t="s">
        <v>197</v>
      </c>
      <c r="B83" s="277" t="s">
        <v>198</v>
      </c>
      <c r="C83" s="269" t="s">
        <v>23</v>
      </c>
      <c r="D83" s="277" t="s">
        <v>75</v>
      </c>
      <c r="E83" s="277" t="s">
        <v>138</v>
      </c>
      <c r="F83" s="225"/>
      <c r="G83" s="226"/>
      <c r="H83" s="225"/>
      <c r="I83" s="225"/>
      <c r="J83" s="227"/>
      <c r="K83" s="225"/>
      <c r="L83" s="228"/>
      <c r="M83" s="228"/>
      <c r="N83" s="229"/>
      <c r="O83" s="224"/>
      <c r="P83" s="230"/>
      <c r="Q83" s="231">
        <v>1</v>
      </c>
      <c r="R83" s="231">
        <v>5</v>
      </c>
      <c r="S83" s="231">
        <v>3</v>
      </c>
      <c r="T83" s="231">
        <v>1</v>
      </c>
      <c r="U83" s="231">
        <v>1</v>
      </c>
      <c r="V83" s="231"/>
      <c r="W83" s="231"/>
      <c r="X83" s="231"/>
      <c r="Y83" s="231"/>
      <c r="Z83" s="223">
        <v>15</v>
      </c>
      <c r="AA83" s="151">
        <f>SUM(Q83:Y83)+Z83</f>
        <v>26</v>
      </c>
    </row>
    <row r="84" spans="1:29" x14ac:dyDescent="0.25">
      <c r="A84" s="277" t="s">
        <v>76</v>
      </c>
      <c r="B84" s="277" t="s">
        <v>191</v>
      </c>
      <c r="C84" s="270" t="s">
        <v>23</v>
      </c>
      <c r="D84" s="279" t="s">
        <v>75</v>
      </c>
      <c r="E84" s="279" t="s">
        <v>100</v>
      </c>
      <c r="F84" s="233"/>
      <c r="G84" s="232"/>
      <c r="H84" s="233"/>
      <c r="I84" s="233"/>
      <c r="J84" s="234"/>
      <c r="K84" s="233"/>
      <c r="L84" s="235"/>
      <c r="M84" s="235"/>
      <c r="N84" s="236"/>
      <c r="O84" s="232"/>
      <c r="P84" s="237"/>
      <c r="Q84" s="231">
        <v>7</v>
      </c>
      <c r="R84" s="231">
        <v>7</v>
      </c>
      <c r="S84" s="231"/>
      <c r="T84" s="231"/>
      <c r="U84" s="231"/>
      <c r="V84" s="231"/>
      <c r="W84" s="231"/>
      <c r="X84" s="231"/>
      <c r="Y84" s="231"/>
      <c r="Z84" s="223">
        <v>6</v>
      </c>
      <c r="AA84" s="151">
        <f>SUM(Q84:Y84)+Z84</f>
        <v>20</v>
      </c>
    </row>
    <row r="85" spans="1:29" x14ac:dyDescent="0.25">
      <c r="A85" s="277" t="s">
        <v>78</v>
      </c>
      <c r="B85" s="277" t="s">
        <v>166</v>
      </c>
      <c r="C85" s="269" t="s">
        <v>23</v>
      </c>
      <c r="D85" s="277" t="s">
        <v>75</v>
      </c>
      <c r="E85" s="277" t="s">
        <v>100</v>
      </c>
      <c r="F85" s="225"/>
      <c r="G85" s="226"/>
      <c r="H85" s="225"/>
      <c r="I85" s="225"/>
      <c r="J85" s="227"/>
      <c r="K85" s="225"/>
      <c r="L85" s="228"/>
      <c r="M85" s="228"/>
      <c r="N85" s="229"/>
      <c r="O85" s="224"/>
      <c r="P85" s="230"/>
      <c r="Q85" s="231">
        <v>2</v>
      </c>
      <c r="R85" s="231"/>
      <c r="S85" s="231"/>
      <c r="T85" s="231">
        <v>1</v>
      </c>
      <c r="U85" s="231"/>
      <c r="V85" s="231"/>
      <c r="W85" s="231"/>
      <c r="X85" s="231"/>
      <c r="Y85" s="231">
        <v>8</v>
      </c>
      <c r="Z85" s="223">
        <v>9</v>
      </c>
      <c r="AA85" s="151">
        <f>SUM(Q85:Y85)+Z85</f>
        <v>20</v>
      </c>
    </row>
    <row r="86" spans="1:29" x14ac:dyDescent="0.25">
      <c r="A86" s="277" t="s">
        <v>272</v>
      </c>
      <c r="B86" s="277" t="s">
        <v>286</v>
      </c>
      <c r="C86" s="269" t="s">
        <v>23</v>
      </c>
      <c r="D86" s="277" t="s">
        <v>75</v>
      </c>
      <c r="E86" s="277" t="s">
        <v>144</v>
      </c>
      <c r="F86" s="225"/>
      <c r="G86" s="226"/>
      <c r="H86" s="225"/>
      <c r="I86" s="225"/>
      <c r="J86" s="227"/>
      <c r="K86" s="225"/>
      <c r="L86" s="228"/>
      <c r="M86" s="228"/>
      <c r="N86" s="229"/>
      <c r="O86" s="224"/>
      <c r="P86" s="230"/>
      <c r="Q86" s="231"/>
      <c r="R86" s="231"/>
      <c r="S86" s="231"/>
      <c r="T86" s="231">
        <v>1</v>
      </c>
      <c r="U86" s="231">
        <v>4</v>
      </c>
      <c r="V86" s="231">
        <v>5</v>
      </c>
      <c r="W86" s="231"/>
      <c r="X86" s="231"/>
      <c r="Y86" s="231"/>
      <c r="Z86" s="223">
        <v>9</v>
      </c>
      <c r="AA86" s="151">
        <f>SUM(Q86:Y86)+Z86</f>
        <v>19</v>
      </c>
    </row>
    <row r="87" spans="1:29" x14ac:dyDescent="0.25">
      <c r="A87" s="277" t="s">
        <v>287</v>
      </c>
      <c r="B87" s="277" t="s">
        <v>288</v>
      </c>
      <c r="C87" s="269" t="s">
        <v>23</v>
      </c>
      <c r="D87" s="277" t="s">
        <v>75</v>
      </c>
      <c r="E87" s="277" t="s">
        <v>114</v>
      </c>
      <c r="F87" s="7"/>
      <c r="G87" s="6"/>
      <c r="H87" s="7"/>
      <c r="I87" s="7"/>
      <c r="J87" s="36"/>
      <c r="K87" s="7"/>
      <c r="L87" s="139"/>
      <c r="M87" s="72"/>
      <c r="N87" s="125"/>
      <c r="O87" s="5"/>
      <c r="P87" s="68"/>
      <c r="Q87" s="305"/>
      <c r="R87" s="305"/>
      <c r="S87" s="305"/>
      <c r="T87" s="305">
        <v>1</v>
      </c>
      <c r="U87" s="305"/>
      <c r="V87" s="305">
        <v>6</v>
      </c>
      <c r="W87" s="305"/>
      <c r="X87" s="231">
        <v>3</v>
      </c>
      <c r="Y87" s="231"/>
      <c r="Z87" s="223">
        <v>9</v>
      </c>
      <c r="AA87" s="151">
        <f>SUM(Q87:Y87)+Z87</f>
        <v>19</v>
      </c>
    </row>
    <row r="88" spans="1:29" x14ac:dyDescent="0.25">
      <c r="A88" s="277" t="s">
        <v>193</v>
      </c>
      <c r="B88" s="277" t="s">
        <v>194</v>
      </c>
      <c r="C88" s="270" t="s">
        <v>23</v>
      </c>
      <c r="D88" s="279" t="s">
        <v>75</v>
      </c>
      <c r="E88" s="279" t="s">
        <v>106</v>
      </c>
      <c r="F88" s="232"/>
      <c r="G88" s="238"/>
      <c r="H88" s="232"/>
      <c r="I88" s="238"/>
      <c r="J88" s="239"/>
      <c r="K88" s="232"/>
      <c r="L88" s="240"/>
      <c r="M88" s="241"/>
      <c r="N88" s="242"/>
      <c r="O88" s="232"/>
      <c r="P88" s="237"/>
      <c r="Q88" s="231">
        <v>5</v>
      </c>
      <c r="R88" s="231"/>
      <c r="S88" s="231">
        <v>6</v>
      </c>
      <c r="T88" s="231"/>
      <c r="U88" s="231"/>
      <c r="V88" s="231"/>
      <c r="W88" s="231"/>
      <c r="X88" s="231"/>
      <c r="Y88" s="231"/>
      <c r="Z88" s="243">
        <v>6</v>
      </c>
      <c r="AA88" s="151">
        <f>SUM(Q88:Y88)+Z88</f>
        <v>17</v>
      </c>
    </row>
    <row r="89" spans="1:29" x14ac:dyDescent="0.25">
      <c r="A89" s="277" t="s">
        <v>284</v>
      </c>
      <c r="B89" s="277" t="s">
        <v>285</v>
      </c>
      <c r="C89" s="269" t="s">
        <v>23</v>
      </c>
      <c r="D89" s="277" t="s">
        <v>75</v>
      </c>
      <c r="E89" s="277" t="s">
        <v>114</v>
      </c>
      <c r="F89" s="225"/>
      <c r="G89" s="226"/>
      <c r="H89" s="225"/>
      <c r="I89" s="225"/>
      <c r="J89" s="227"/>
      <c r="K89" s="225"/>
      <c r="L89" s="228"/>
      <c r="M89" s="228"/>
      <c r="N89" s="229"/>
      <c r="O89" s="224"/>
      <c r="P89" s="230"/>
      <c r="Q89" s="231"/>
      <c r="R89" s="231"/>
      <c r="S89" s="231"/>
      <c r="T89" s="231"/>
      <c r="U89" s="231"/>
      <c r="V89" s="231"/>
      <c r="W89" s="231"/>
      <c r="X89" s="231">
        <v>8</v>
      </c>
      <c r="Y89" s="231"/>
      <c r="Z89" s="223">
        <v>3</v>
      </c>
      <c r="AA89" s="151">
        <f>SUM(Q89:Y89)+Z89</f>
        <v>11</v>
      </c>
    </row>
    <row r="90" spans="1:29" x14ac:dyDescent="0.25">
      <c r="A90" s="277" t="s">
        <v>281</v>
      </c>
      <c r="B90" s="277" t="s">
        <v>282</v>
      </c>
      <c r="C90" s="269" t="s">
        <v>23</v>
      </c>
      <c r="D90" s="277" t="s">
        <v>75</v>
      </c>
      <c r="E90" s="277" t="s">
        <v>144</v>
      </c>
      <c r="F90" s="225"/>
      <c r="G90" s="226"/>
      <c r="H90" s="225"/>
      <c r="I90" s="225"/>
      <c r="J90" s="227"/>
      <c r="K90" s="225"/>
      <c r="L90" s="228"/>
      <c r="M90" s="228"/>
      <c r="N90" s="229"/>
      <c r="O90" s="224"/>
      <c r="P90" s="230"/>
      <c r="Q90" s="231"/>
      <c r="R90" s="231"/>
      <c r="S90" s="231"/>
      <c r="T90" s="231">
        <v>7</v>
      </c>
      <c r="U90" s="231"/>
      <c r="V90" s="231"/>
      <c r="W90" s="231"/>
      <c r="X90" s="231"/>
      <c r="Y90" s="231"/>
      <c r="Z90" s="223">
        <v>3</v>
      </c>
      <c r="AA90" s="151">
        <f>SUM(Q90:Y90)+Z90</f>
        <v>10</v>
      </c>
    </row>
    <row r="91" spans="1:29" x14ac:dyDescent="0.25">
      <c r="A91" s="277" t="s">
        <v>67</v>
      </c>
      <c r="B91" s="277" t="s">
        <v>157</v>
      </c>
      <c r="C91" s="269" t="s">
        <v>23</v>
      </c>
      <c r="D91" s="277" t="s">
        <v>75</v>
      </c>
      <c r="E91" s="277" t="s">
        <v>106</v>
      </c>
      <c r="F91" s="225"/>
      <c r="G91" s="226"/>
      <c r="H91" s="225"/>
      <c r="I91" s="225"/>
      <c r="J91" s="227"/>
      <c r="K91" s="225"/>
      <c r="L91" s="228"/>
      <c r="M91" s="228"/>
      <c r="N91" s="229"/>
      <c r="O91" s="224"/>
      <c r="P91" s="230"/>
      <c r="Q91" s="231">
        <v>4</v>
      </c>
      <c r="R91" s="231"/>
      <c r="S91" s="231"/>
      <c r="T91" s="231"/>
      <c r="U91" s="231"/>
      <c r="V91" s="231"/>
      <c r="W91" s="231"/>
      <c r="X91" s="231"/>
      <c r="Y91" s="231"/>
      <c r="Z91" s="223">
        <v>3</v>
      </c>
      <c r="AA91" s="151">
        <f>SUM(Q91:Y91)+Z91</f>
        <v>7</v>
      </c>
    </row>
    <row r="92" spans="1:29" x14ac:dyDescent="0.25">
      <c r="A92" s="277" t="s">
        <v>304</v>
      </c>
      <c r="B92" s="277" t="s">
        <v>160</v>
      </c>
      <c r="C92" s="269" t="s">
        <v>23</v>
      </c>
      <c r="D92" s="277" t="s">
        <v>75</v>
      </c>
      <c r="E92" s="277" t="s">
        <v>305</v>
      </c>
      <c r="F92" s="7"/>
      <c r="G92" s="6"/>
      <c r="H92" s="7"/>
      <c r="I92" s="7"/>
      <c r="J92" s="36"/>
      <c r="K92" s="7"/>
      <c r="L92" s="139"/>
      <c r="M92" s="72"/>
      <c r="N92" s="125"/>
      <c r="O92" s="5"/>
      <c r="P92" s="68"/>
      <c r="Q92" s="305"/>
      <c r="R92" s="305"/>
      <c r="S92" s="305"/>
      <c r="T92" s="305"/>
      <c r="U92" s="305"/>
      <c r="V92" s="305">
        <v>4</v>
      </c>
      <c r="W92" s="305"/>
      <c r="X92" s="231"/>
      <c r="Y92" s="231"/>
      <c r="Z92" s="223">
        <v>3</v>
      </c>
      <c r="AA92" s="151">
        <f>SUM(Q92:Y92)+Z92</f>
        <v>7</v>
      </c>
    </row>
    <row r="93" spans="1:29" x14ac:dyDescent="0.25">
      <c r="A93" s="277" t="s">
        <v>281</v>
      </c>
      <c r="B93" s="277" t="s">
        <v>166</v>
      </c>
      <c r="C93" s="269" t="s">
        <v>23</v>
      </c>
      <c r="D93" s="277" t="s">
        <v>75</v>
      </c>
      <c r="E93" s="277" t="s">
        <v>144</v>
      </c>
      <c r="F93" s="225"/>
      <c r="G93" s="226"/>
      <c r="H93" s="225"/>
      <c r="I93" s="225"/>
      <c r="J93" s="227"/>
      <c r="K93" s="225"/>
      <c r="L93" s="228"/>
      <c r="M93" s="228"/>
      <c r="N93" s="229"/>
      <c r="O93" s="224"/>
      <c r="P93" s="230"/>
      <c r="Q93" s="231"/>
      <c r="R93" s="231"/>
      <c r="S93" s="231"/>
      <c r="T93" s="231">
        <v>3</v>
      </c>
      <c r="U93" s="231"/>
      <c r="V93" s="231"/>
      <c r="W93" s="231"/>
      <c r="X93" s="231"/>
      <c r="Y93" s="231"/>
      <c r="Z93" s="223">
        <v>3</v>
      </c>
      <c r="AA93" s="151">
        <f>SUM(Q93:Y93)+Z93</f>
        <v>6</v>
      </c>
    </row>
    <row r="94" spans="1:29" x14ac:dyDescent="0.25">
      <c r="A94" s="277" t="s">
        <v>245</v>
      </c>
      <c r="B94" s="277" t="s">
        <v>246</v>
      </c>
      <c r="C94" s="270" t="s">
        <v>23</v>
      </c>
      <c r="D94" s="279" t="s">
        <v>75</v>
      </c>
      <c r="E94" s="279" t="s">
        <v>144</v>
      </c>
      <c r="F94" s="233"/>
      <c r="G94" s="232"/>
      <c r="H94" s="233"/>
      <c r="I94" s="233"/>
      <c r="J94" s="234"/>
      <c r="K94" s="233"/>
      <c r="L94" s="235"/>
      <c r="M94" s="235"/>
      <c r="N94" s="236"/>
      <c r="O94" s="232"/>
      <c r="P94" s="237"/>
      <c r="Q94" s="231"/>
      <c r="R94" s="231"/>
      <c r="S94" s="231">
        <v>2</v>
      </c>
      <c r="T94" s="231"/>
      <c r="U94" s="231"/>
      <c r="V94" s="231"/>
      <c r="W94" s="231"/>
      <c r="X94" s="231"/>
      <c r="Y94" s="231"/>
      <c r="Z94" s="223">
        <v>3</v>
      </c>
      <c r="AA94" s="151">
        <f>SUM(Q94:Y94)+Z94</f>
        <v>5</v>
      </c>
    </row>
    <row r="95" spans="1:29" x14ac:dyDescent="0.25">
      <c r="A95" s="277" t="s">
        <v>77</v>
      </c>
      <c r="B95" s="277" t="s">
        <v>199</v>
      </c>
      <c r="C95" s="269" t="s">
        <v>23</v>
      </c>
      <c r="D95" s="277" t="s">
        <v>75</v>
      </c>
      <c r="E95" s="277" t="s">
        <v>106</v>
      </c>
      <c r="F95" s="225"/>
      <c r="G95" s="226"/>
      <c r="H95" s="225"/>
      <c r="I95" s="225"/>
      <c r="J95" s="227"/>
      <c r="K95" s="225"/>
      <c r="L95" s="228"/>
      <c r="M95" s="228"/>
      <c r="N95" s="229"/>
      <c r="O95" s="224"/>
      <c r="P95" s="230"/>
      <c r="Q95" s="231">
        <v>1</v>
      </c>
      <c r="R95" s="231"/>
      <c r="S95" s="231"/>
      <c r="T95" s="231"/>
      <c r="U95" s="231"/>
      <c r="V95" s="231"/>
      <c r="W95" s="231"/>
      <c r="X95" s="231"/>
      <c r="Y95" s="231"/>
      <c r="Z95" s="223">
        <v>3</v>
      </c>
      <c r="AA95" s="151">
        <f>SUM(Q95:Y95)+Z95</f>
        <v>4</v>
      </c>
    </row>
    <row r="96" spans="1:29" x14ac:dyDescent="0.25">
      <c r="A96" s="362"/>
      <c r="B96" s="362"/>
      <c r="C96" s="362"/>
      <c r="D96" s="362"/>
      <c r="E96" s="362"/>
      <c r="F96" s="365"/>
      <c r="G96" s="366"/>
      <c r="H96" s="365"/>
      <c r="I96" s="365"/>
      <c r="J96" s="370"/>
      <c r="K96" s="365"/>
      <c r="L96" s="409"/>
      <c r="M96" s="376"/>
      <c r="N96" s="377"/>
      <c r="O96" s="371"/>
      <c r="P96" s="372"/>
      <c r="Q96" s="410"/>
      <c r="R96" s="410"/>
      <c r="S96" s="410"/>
      <c r="T96" s="410"/>
      <c r="U96" s="410"/>
      <c r="V96" s="410"/>
      <c r="W96" s="410"/>
      <c r="X96" s="411"/>
      <c r="Y96" s="411"/>
      <c r="Z96" s="408"/>
      <c r="AA96" s="352">
        <f t="shared" ref="AA96:AA127" si="2">SUM(Q96:Y96)+Z96</f>
        <v>0</v>
      </c>
    </row>
    <row r="97" spans="1:29" x14ac:dyDescent="0.25">
      <c r="A97" s="288" t="s">
        <v>142</v>
      </c>
      <c r="B97" s="288" t="s">
        <v>141</v>
      </c>
      <c r="C97" s="289" t="s">
        <v>23</v>
      </c>
      <c r="D97" s="288" t="s">
        <v>12</v>
      </c>
      <c r="E97" s="288" t="s">
        <v>144</v>
      </c>
      <c r="F97" s="244" t="s">
        <v>19</v>
      </c>
      <c r="G97" s="205" t="s">
        <v>19</v>
      </c>
      <c r="H97" s="205"/>
      <c r="I97" s="244" t="s">
        <v>19</v>
      </c>
      <c r="J97" s="205" t="s">
        <v>19</v>
      </c>
      <c r="K97" s="205"/>
      <c r="L97" s="245">
        <v>4</v>
      </c>
      <c r="M97" s="416">
        <v>0.7680555555555556</v>
      </c>
      <c r="N97" s="246">
        <v>20</v>
      </c>
      <c r="O97" s="206"/>
      <c r="P97" s="248"/>
      <c r="Q97" s="327">
        <v>20</v>
      </c>
      <c r="R97" s="327"/>
      <c r="S97" s="327">
        <v>30</v>
      </c>
      <c r="T97" s="327">
        <v>30</v>
      </c>
      <c r="U97" s="327">
        <v>30</v>
      </c>
      <c r="V97" s="327">
        <v>30</v>
      </c>
      <c r="W97" s="327">
        <v>30</v>
      </c>
      <c r="X97" s="327">
        <v>30</v>
      </c>
      <c r="Y97" s="327"/>
      <c r="Z97" s="243">
        <v>21</v>
      </c>
      <c r="AA97" s="151">
        <f>SUM(Q97:Y97)+Z97</f>
        <v>221</v>
      </c>
    </row>
    <row r="98" spans="1:29" x14ac:dyDescent="0.25">
      <c r="A98" s="290" t="s">
        <v>212</v>
      </c>
      <c r="B98" s="288" t="s">
        <v>213</v>
      </c>
      <c r="C98" s="289" t="s">
        <v>23</v>
      </c>
      <c r="D98" s="288" t="s">
        <v>12</v>
      </c>
      <c r="E98" s="290" t="s">
        <v>138</v>
      </c>
      <c r="F98" s="205">
        <v>3</v>
      </c>
      <c r="G98" s="244">
        <v>0.71597222222222223</v>
      </c>
      <c r="H98" s="205">
        <v>30</v>
      </c>
      <c r="I98" s="205">
        <v>1</v>
      </c>
      <c r="J98" s="249" t="s">
        <v>40</v>
      </c>
      <c r="K98" s="205">
        <v>30</v>
      </c>
      <c r="L98" s="205">
        <v>1</v>
      </c>
      <c r="M98" s="420">
        <v>0.73958333333333337</v>
      </c>
      <c r="N98" s="205">
        <v>30</v>
      </c>
      <c r="O98" s="206"/>
      <c r="P98" s="248"/>
      <c r="Q98" s="421">
        <v>2</v>
      </c>
      <c r="R98" s="327">
        <v>20</v>
      </c>
      <c r="S98" s="327">
        <v>10</v>
      </c>
      <c r="T98" s="327">
        <v>15</v>
      </c>
      <c r="U98" s="327">
        <v>20</v>
      </c>
      <c r="V98" s="327"/>
      <c r="W98" s="327">
        <v>10</v>
      </c>
      <c r="X98" s="327">
        <v>15</v>
      </c>
      <c r="Y98" s="327">
        <v>20</v>
      </c>
      <c r="Z98" s="243">
        <v>24</v>
      </c>
      <c r="AA98" s="151">
        <f>SUM(Q98:Y98)+Z98</f>
        <v>136</v>
      </c>
      <c r="AB98" s="171"/>
      <c r="AC98" s="170"/>
    </row>
    <row r="99" spans="1:29" x14ac:dyDescent="0.25">
      <c r="A99" s="290" t="s">
        <v>139</v>
      </c>
      <c r="B99" s="290" t="s">
        <v>140</v>
      </c>
      <c r="C99" s="289" t="s">
        <v>23</v>
      </c>
      <c r="D99" s="288" t="s">
        <v>12</v>
      </c>
      <c r="E99" s="290" t="s">
        <v>106</v>
      </c>
      <c r="F99" s="205"/>
      <c r="G99" s="244"/>
      <c r="H99" s="205"/>
      <c r="I99" s="244"/>
      <c r="J99" s="205"/>
      <c r="K99" s="205"/>
      <c r="L99" s="415"/>
      <c r="M99" s="250"/>
      <c r="N99" s="246"/>
      <c r="O99" s="205"/>
      <c r="P99" s="247"/>
      <c r="Q99" s="327">
        <v>30</v>
      </c>
      <c r="R99" s="327"/>
      <c r="S99" s="327"/>
      <c r="T99" s="327"/>
      <c r="U99" s="327"/>
      <c r="V99" s="327">
        <v>20</v>
      </c>
      <c r="W99" s="327">
        <v>20</v>
      </c>
      <c r="X99" s="327">
        <v>20</v>
      </c>
      <c r="Y99" s="327">
        <v>30</v>
      </c>
      <c r="Z99" s="243">
        <v>15</v>
      </c>
      <c r="AA99" s="151">
        <f>SUM(Q99:Y99)+Z99</f>
        <v>135</v>
      </c>
      <c r="AB99" s="171"/>
      <c r="AC99" s="170"/>
    </row>
    <row r="100" spans="1:29" x14ac:dyDescent="0.25">
      <c r="A100" s="268" t="s">
        <v>107</v>
      </c>
      <c r="B100" s="278" t="s">
        <v>151</v>
      </c>
      <c r="C100" s="269" t="s">
        <v>23</v>
      </c>
      <c r="D100" s="277" t="s">
        <v>12</v>
      </c>
      <c r="E100" s="268" t="s">
        <v>106</v>
      </c>
      <c r="F100" s="207">
        <v>26</v>
      </c>
      <c r="G100" s="254">
        <v>0.82986111111111116</v>
      </c>
      <c r="H100" s="207">
        <v>10</v>
      </c>
      <c r="I100" s="254" t="s">
        <v>19</v>
      </c>
      <c r="J100" s="207" t="s">
        <v>19</v>
      </c>
      <c r="K100" s="254"/>
      <c r="L100" s="254" t="s">
        <v>19</v>
      </c>
      <c r="M100" s="207" t="s">
        <v>19</v>
      </c>
      <c r="N100" s="207"/>
      <c r="O100" s="207"/>
      <c r="P100" s="419"/>
      <c r="Q100" s="328">
        <v>5</v>
      </c>
      <c r="R100" s="328"/>
      <c r="S100" s="328">
        <v>20</v>
      </c>
      <c r="T100" s="328">
        <v>10</v>
      </c>
      <c r="U100" s="328">
        <v>10</v>
      </c>
      <c r="V100" s="328">
        <v>10</v>
      </c>
      <c r="W100" s="328">
        <v>15</v>
      </c>
      <c r="X100" s="328">
        <v>9</v>
      </c>
      <c r="Y100" s="328">
        <v>9</v>
      </c>
      <c r="Z100" s="243">
        <v>24</v>
      </c>
      <c r="AA100" s="151">
        <f>SUM(Q100:Y100)+Z100</f>
        <v>112</v>
      </c>
      <c r="AB100" s="171"/>
      <c r="AC100" s="170"/>
    </row>
    <row r="101" spans="1:29" x14ac:dyDescent="0.25">
      <c r="A101" s="268" t="s">
        <v>237</v>
      </c>
      <c r="B101" s="278" t="s">
        <v>251</v>
      </c>
      <c r="C101" s="269" t="s">
        <v>23</v>
      </c>
      <c r="D101" s="268" t="s">
        <v>12</v>
      </c>
      <c r="E101" s="268" t="s">
        <v>138</v>
      </c>
      <c r="F101" s="251"/>
      <c r="G101" s="252"/>
      <c r="H101" s="251"/>
      <c r="I101" s="252"/>
      <c r="J101" s="251"/>
      <c r="K101" s="251"/>
      <c r="L101" s="252"/>
      <c r="M101" s="251"/>
      <c r="N101" s="251"/>
      <c r="O101" s="251"/>
      <c r="P101" s="253"/>
      <c r="Q101" s="328"/>
      <c r="R101" s="328"/>
      <c r="S101" s="328">
        <v>9</v>
      </c>
      <c r="T101" s="328">
        <v>20</v>
      </c>
      <c r="U101" s="328">
        <v>15</v>
      </c>
      <c r="V101" s="328"/>
      <c r="W101" s="328">
        <v>9</v>
      </c>
      <c r="X101" s="328">
        <v>10</v>
      </c>
      <c r="Y101" s="328">
        <v>15</v>
      </c>
      <c r="Z101" s="329">
        <v>18</v>
      </c>
      <c r="AA101" s="151">
        <f>SUM(Q101:Y101)+Z101</f>
        <v>96</v>
      </c>
      <c r="AB101" s="171"/>
      <c r="AC101" s="170"/>
    </row>
    <row r="102" spans="1:29" x14ac:dyDescent="0.25">
      <c r="A102" s="279" t="s">
        <v>88</v>
      </c>
      <c r="B102" s="423" t="s">
        <v>143</v>
      </c>
      <c r="C102" s="270" t="s">
        <v>23</v>
      </c>
      <c r="D102" s="279" t="s">
        <v>12</v>
      </c>
      <c r="E102" s="279" t="s">
        <v>144</v>
      </c>
      <c r="F102" s="186">
        <v>9</v>
      </c>
      <c r="G102" s="209">
        <v>0.77708333333333324</v>
      </c>
      <c r="H102" s="186">
        <v>15</v>
      </c>
      <c r="I102" s="186">
        <v>10</v>
      </c>
      <c r="J102" s="256" t="s">
        <v>42</v>
      </c>
      <c r="K102" s="186">
        <v>15</v>
      </c>
      <c r="L102" s="424">
        <v>5</v>
      </c>
      <c r="M102" s="425">
        <v>0.77638888888888891</v>
      </c>
      <c r="N102" s="426">
        <v>15</v>
      </c>
      <c r="O102" s="185"/>
      <c r="P102" s="198"/>
      <c r="Q102" s="334">
        <v>15</v>
      </c>
      <c r="R102" s="334"/>
      <c r="S102" s="334"/>
      <c r="T102" s="334">
        <v>8</v>
      </c>
      <c r="U102" s="334">
        <v>9</v>
      </c>
      <c r="V102" s="334">
        <v>9</v>
      </c>
      <c r="W102" s="334"/>
      <c r="X102" s="334">
        <v>8</v>
      </c>
      <c r="Y102" s="334"/>
      <c r="Z102" s="243">
        <v>15</v>
      </c>
      <c r="AA102" s="151">
        <f>SUM(Q102:Y102)+Z102</f>
        <v>64</v>
      </c>
      <c r="AB102" s="171"/>
      <c r="AC102" s="170"/>
    </row>
    <row r="103" spans="1:29" x14ac:dyDescent="0.25">
      <c r="A103" s="268" t="s">
        <v>79</v>
      </c>
      <c r="B103" s="278" t="s">
        <v>146</v>
      </c>
      <c r="C103" s="269" t="s">
        <v>23</v>
      </c>
      <c r="D103" s="268" t="s">
        <v>12</v>
      </c>
      <c r="E103" s="268" t="s">
        <v>100</v>
      </c>
      <c r="F103" s="251"/>
      <c r="G103" s="252"/>
      <c r="H103" s="251"/>
      <c r="I103" s="252"/>
      <c r="J103" s="251"/>
      <c r="K103" s="251"/>
      <c r="L103" s="252"/>
      <c r="M103" s="251"/>
      <c r="N103" s="251"/>
      <c r="O103" s="251"/>
      <c r="P103" s="253"/>
      <c r="Q103" s="328">
        <v>9</v>
      </c>
      <c r="R103" s="328">
        <v>9</v>
      </c>
      <c r="S103" s="328">
        <v>8</v>
      </c>
      <c r="T103" s="328"/>
      <c r="U103" s="328">
        <v>2</v>
      </c>
      <c r="V103" s="328">
        <v>4</v>
      </c>
      <c r="W103" s="328"/>
      <c r="X103" s="328"/>
      <c r="Y103" s="328">
        <v>10</v>
      </c>
      <c r="Z103" s="329">
        <v>18</v>
      </c>
      <c r="AA103" s="151">
        <f>SUM(Q103:Y103)+Z103</f>
        <v>60</v>
      </c>
      <c r="AB103" s="171"/>
      <c r="AC103" s="170"/>
    </row>
    <row r="104" spans="1:29" x14ac:dyDescent="0.25">
      <c r="A104" s="268" t="s">
        <v>68</v>
      </c>
      <c r="B104" s="278" t="s">
        <v>149</v>
      </c>
      <c r="C104" s="269" t="s">
        <v>23</v>
      </c>
      <c r="D104" s="268" t="s">
        <v>12</v>
      </c>
      <c r="E104" s="268" t="s">
        <v>130</v>
      </c>
      <c r="F104" s="251"/>
      <c r="G104" s="252"/>
      <c r="H104" s="251"/>
      <c r="I104" s="252"/>
      <c r="J104" s="251"/>
      <c r="K104" s="251"/>
      <c r="L104" s="252"/>
      <c r="M104" s="251"/>
      <c r="N104" s="251"/>
      <c r="O104" s="251"/>
      <c r="P104" s="253"/>
      <c r="Q104" s="328">
        <v>7</v>
      </c>
      <c r="R104" s="328">
        <v>7</v>
      </c>
      <c r="S104" s="328">
        <v>1</v>
      </c>
      <c r="T104" s="328">
        <v>6</v>
      </c>
      <c r="U104" s="328"/>
      <c r="V104" s="328">
        <v>3</v>
      </c>
      <c r="W104" s="328">
        <v>6</v>
      </c>
      <c r="X104" s="328">
        <v>1</v>
      </c>
      <c r="Y104" s="328">
        <v>3</v>
      </c>
      <c r="Z104" s="329">
        <v>24</v>
      </c>
      <c r="AA104" s="151">
        <f>SUM(Q104:Y104)+Z104</f>
        <v>58</v>
      </c>
      <c r="AB104" s="171"/>
      <c r="AC104" s="170"/>
    </row>
    <row r="105" spans="1:29" x14ac:dyDescent="0.25">
      <c r="A105" s="268" t="s">
        <v>210</v>
      </c>
      <c r="B105" s="278" t="s">
        <v>211</v>
      </c>
      <c r="C105" s="269" t="s">
        <v>23</v>
      </c>
      <c r="D105" s="277" t="s">
        <v>12</v>
      </c>
      <c r="E105" s="268" t="s">
        <v>100</v>
      </c>
      <c r="F105" s="207"/>
      <c r="G105" s="254"/>
      <c r="H105" s="207"/>
      <c r="I105" s="254"/>
      <c r="J105" s="207"/>
      <c r="K105" s="207"/>
      <c r="L105" s="254"/>
      <c r="M105" s="207"/>
      <c r="N105" s="207"/>
      <c r="O105" s="207"/>
      <c r="P105" s="208"/>
      <c r="Q105" s="328"/>
      <c r="R105" s="328">
        <v>30</v>
      </c>
      <c r="S105" s="328">
        <v>2</v>
      </c>
      <c r="T105" s="328"/>
      <c r="U105" s="328"/>
      <c r="V105" s="328"/>
      <c r="W105" s="328"/>
      <c r="X105" s="328">
        <v>4</v>
      </c>
      <c r="Y105" s="328">
        <v>4</v>
      </c>
      <c r="Z105" s="243">
        <v>12</v>
      </c>
      <c r="AA105" s="151">
        <f>SUM(Q105:Y105)+Z105</f>
        <v>52</v>
      </c>
      <c r="AB105" s="171"/>
      <c r="AC105" s="170"/>
    </row>
    <row r="106" spans="1:29" x14ac:dyDescent="0.25">
      <c r="A106" s="268" t="s">
        <v>147</v>
      </c>
      <c r="B106" s="278" t="s">
        <v>148</v>
      </c>
      <c r="C106" s="269" t="s">
        <v>23</v>
      </c>
      <c r="D106" s="277" t="s">
        <v>12</v>
      </c>
      <c r="E106" s="268" t="s">
        <v>100</v>
      </c>
      <c r="F106" s="207">
        <v>41</v>
      </c>
      <c r="G106" s="254">
        <v>0.91388888888888886</v>
      </c>
      <c r="H106" s="207">
        <v>8</v>
      </c>
      <c r="I106" s="254" t="s">
        <v>19</v>
      </c>
      <c r="J106" s="207" t="s">
        <v>19</v>
      </c>
      <c r="K106" s="207"/>
      <c r="L106" s="207">
        <v>26</v>
      </c>
      <c r="M106" s="265">
        <v>0.93194444444444446</v>
      </c>
      <c r="N106" s="207">
        <v>8</v>
      </c>
      <c r="O106" s="207"/>
      <c r="P106" s="208"/>
      <c r="Q106" s="328">
        <v>8</v>
      </c>
      <c r="R106" s="328">
        <v>6</v>
      </c>
      <c r="S106" s="328"/>
      <c r="T106" s="328">
        <v>4</v>
      </c>
      <c r="U106" s="328">
        <v>4</v>
      </c>
      <c r="V106" s="328"/>
      <c r="W106" s="328"/>
      <c r="X106" s="328">
        <v>1</v>
      </c>
      <c r="Y106" s="328">
        <v>6</v>
      </c>
      <c r="Z106" s="243">
        <v>18</v>
      </c>
      <c r="AA106" s="151">
        <f>SUM(Q106:Y106)+Z106</f>
        <v>47</v>
      </c>
      <c r="AB106" s="169"/>
      <c r="AC106" s="170"/>
    </row>
    <row r="107" spans="1:29" x14ac:dyDescent="0.25">
      <c r="A107" s="268" t="s">
        <v>90</v>
      </c>
      <c r="B107" s="278" t="s">
        <v>145</v>
      </c>
      <c r="C107" s="269" t="s">
        <v>23</v>
      </c>
      <c r="D107" s="268" t="s">
        <v>12</v>
      </c>
      <c r="E107" s="268" t="s">
        <v>130</v>
      </c>
      <c r="F107" s="251"/>
      <c r="G107" s="252"/>
      <c r="H107" s="251"/>
      <c r="I107" s="252"/>
      <c r="J107" s="251"/>
      <c r="K107" s="251"/>
      <c r="L107" s="252"/>
      <c r="M107" s="251"/>
      <c r="N107" s="251"/>
      <c r="O107" s="251"/>
      <c r="P107" s="253"/>
      <c r="Q107" s="328">
        <v>10</v>
      </c>
      <c r="R107" s="328"/>
      <c r="S107" s="328">
        <v>6</v>
      </c>
      <c r="T107" s="328"/>
      <c r="U107" s="328">
        <v>5</v>
      </c>
      <c r="V107" s="328">
        <v>5</v>
      </c>
      <c r="W107" s="328"/>
      <c r="X107" s="328">
        <v>3</v>
      </c>
      <c r="Y107" s="328"/>
      <c r="Z107" s="329">
        <v>15</v>
      </c>
      <c r="AA107" s="151">
        <f>SUM(Q107:Y107)+Z107</f>
        <v>44</v>
      </c>
      <c r="AB107" s="169"/>
      <c r="AC107" s="170"/>
    </row>
    <row r="108" spans="1:29" x14ac:dyDescent="0.25">
      <c r="A108" s="268" t="s">
        <v>218</v>
      </c>
      <c r="B108" s="278" t="s">
        <v>219</v>
      </c>
      <c r="C108" s="269" t="s">
        <v>23</v>
      </c>
      <c r="D108" s="277" t="s">
        <v>12</v>
      </c>
      <c r="E108" s="268" t="s">
        <v>130</v>
      </c>
      <c r="F108" s="257"/>
      <c r="G108" s="257"/>
      <c r="H108" s="257"/>
      <c r="I108" s="257"/>
      <c r="J108" s="257"/>
      <c r="K108" s="257"/>
      <c r="L108" s="257"/>
      <c r="M108" s="257"/>
      <c r="N108" s="257"/>
      <c r="O108" s="257"/>
      <c r="P108" s="257"/>
      <c r="Q108" s="328"/>
      <c r="R108" s="328">
        <v>8</v>
      </c>
      <c r="S108" s="328">
        <v>4</v>
      </c>
      <c r="T108" s="328"/>
      <c r="U108" s="328">
        <v>7</v>
      </c>
      <c r="V108" s="328"/>
      <c r="W108" s="328"/>
      <c r="X108" s="328">
        <v>5</v>
      </c>
      <c r="Y108" s="328">
        <v>5</v>
      </c>
      <c r="Z108" s="243">
        <v>15</v>
      </c>
      <c r="AA108" s="151">
        <f>SUM(Q108:Y108)+Z108</f>
        <v>44</v>
      </c>
    </row>
    <row r="109" spans="1:29" x14ac:dyDescent="0.25">
      <c r="A109" s="268" t="s">
        <v>232</v>
      </c>
      <c r="B109" s="278" t="s">
        <v>257</v>
      </c>
      <c r="C109" s="269" t="s">
        <v>23</v>
      </c>
      <c r="D109" s="277" t="s">
        <v>12</v>
      </c>
      <c r="E109" s="268" t="s">
        <v>190</v>
      </c>
      <c r="F109" s="207"/>
      <c r="G109" s="254"/>
      <c r="H109" s="207"/>
      <c r="I109" s="254"/>
      <c r="J109" s="207"/>
      <c r="K109" s="207"/>
      <c r="L109" s="254"/>
      <c r="M109" s="207"/>
      <c r="N109" s="207"/>
      <c r="O109" s="207"/>
      <c r="P109" s="208"/>
      <c r="Q109" s="328"/>
      <c r="R109" s="328"/>
      <c r="S109" s="328">
        <v>1</v>
      </c>
      <c r="T109" s="328">
        <v>5</v>
      </c>
      <c r="U109" s="328">
        <v>3</v>
      </c>
      <c r="V109" s="328">
        <v>7</v>
      </c>
      <c r="W109" s="328">
        <v>5</v>
      </c>
      <c r="X109" s="328">
        <v>2</v>
      </c>
      <c r="Y109" s="328"/>
      <c r="Z109" s="329">
        <v>18</v>
      </c>
      <c r="AA109" s="151">
        <f>SUM(Q109:Y109)+Z109</f>
        <v>41</v>
      </c>
    </row>
    <row r="110" spans="1:29" x14ac:dyDescent="0.25">
      <c r="A110" s="268" t="s">
        <v>253</v>
      </c>
      <c r="B110" s="278" t="s">
        <v>254</v>
      </c>
      <c r="C110" s="269" t="s">
        <v>23</v>
      </c>
      <c r="D110" s="268" t="s">
        <v>12</v>
      </c>
      <c r="E110" s="268" t="s">
        <v>138</v>
      </c>
      <c r="F110" s="263"/>
      <c r="G110" s="263"/>
      <c r="H110" s="263"/>
      <c r="I110" s="263"/>
      <c r="J110" s="263"/>
      <c r="K110" s="263"/>
      <c r="L110" s="263"/>
      <c r="M110" s="263"/>
      <c r="N110" s="263"/>
      <c r="O110" s="263"/>
      <c r="P110" s="264"/>
      <c r="Q110" s="328"/>
      <c r="R110" s="328"/>
      <c r="S110" s="328">
        <v>5</v>
      </c>
      <c r="T110" s="328"/>
      <c r="U110" s="328">
        <v>8</v>
      </c>
      <c r="V110" s="328"/>
      <c r="W110" s="328">
        <v>8</v>
      </c>
      <c r="X110" s="328">
        <v>7</v>
      </c>
      <c r="Y110" s="328"/>
      <c r="Z110" s="243">
        <v>12</v>
      </c>
      <c r="AA110" s="151">
        <f>SUM(Q110:Y110)+Z110</f>
        <v>40</v>
      </c>
    </row>
    <row r="111" spans="1:29" x14ac:dyDescent="0.25">
      <c r="A111" s="268" t="s">
        <v>89</v>
      </c>
      <c r="B111" s="296" t="s">
        <v>294</v>
      </c>
      <c r="C111" s="269" t="s">
        <v>23</v>
      </c>
      <c r="D111" s="277" t="s">
        <v>12</v>
      </c>
      <c r="E111" s="268" t="s">
        <v>114</v>
      </c>
      <c r="F111" s="5"/>
      <c r="G111" s="34"/>
      <c r="H111" s="5"/>
      <c r="I111" s="34"/>
      <c r="J111" s="5"/>
      <c r="K111" s="5"/>
      <c r="L111" s="34"/>
      <c r="M111" s="5"/>
      <c r="N111" s="5"/>
      <c r="O111" s="5"/>
      <c r="P111" s="68"/>
      <c r="Q111" s="309"/>
      <c r="R111" s="328"/>
      <c r="S111" s="328"/>
      <c r="T111" s="328"/>
      <c r="U111" s="328">
        <v>1</v>
      </c>
      <c r="V111" s="328">
        <v>8</v>
      </c>
      <c r="W111" s="328">
        <v>7</v>
      </c>
      <c r="X111" s="328">
        <v>6</v>
      </c>
      <c r="Y111" s="328">
        <v>2</v>
      </c>
      <c r="Z111" s="329">
        <v>15</v>
      </c>
      <c r="AA111" s="151">
        <f>SUM(Q111:Y111)+Z111</f>
        <v>39</v>
      </c>
    </row>
    <row r="112" spans="1:29" x14ac:dyDescent="0.25">
      <c r="A112" s="268" t="s">
        <v>216</v>
      </c>
      <c r="B112" s="278" t="s">
        <v>217</v>
      </c>
      <c r="C112" s="269" t="s">
        <v>23</v>
      </c>
      <c r="D112" s="277" t="s">
        <v>12</v>
      </c>
      <c r="E112" s="268" t="s">
        <v>100</v>
      </c>
      <c r="F112" s="207">
        <v>45</v>
      </c>
      <c r="G112" s="254">
        <v>0.95277777777777783</v>
      </c>
      <c r="H112" s="207">
        <v>7</v>
      </c>
      <c r="I112" s="254" t="s">
        <v>19</v>
      </c>
      <c r="J112" s="207" t="s">
        <v>19</v>
      </c>
      <c r="K112" s="207"/>
      <c r="L112" s="254" t="s">
        <v>19</v>
      </c>
      <c r="M112" s="207" t="s">
        <v>19</v>
      </c>
      <c r="N112" s="207"/>
      <c r="O112" s="207"/>
      <c r="P112" s="208"/>
      <c r="Q112" s="328"/>
      <c r="R112" s="328">
        <v>10</v>
      </c>
      <c r="S112" s="328"/>
      <c r="T112" s="328">
        <v>7</v>
      </c>
      <c r="U112" s="328">
        <v>1</v>
      </c>
      <c r="V112" s="328"/>
      <c r="W112" s="328"/>
      <c r="X112" s="328"/>
      <c r="Y112" s="328">
        <v>7</v>
      </c>
      <c r="Z112" s="243">
        <v>12</v>
      </c>
      <c r="AA112" s="151">
        <f>SUM(Q112:Y112)+Z112</f>
        <v>37</v>
      </c>
    </row>
    <row r="113" spans="1:28" x14ac:dyDescent="0.25">
      <c r="A113" s="268" t="s">
        <v>249</v>
      </c>
      <c r="B113" s="278" t="s">
        <v>250</v>
      </c>
      <c r="C113" s="269" t="s">
        <v>23</v>
      </c>
      <c r="D113" s="268" t="s">
        <v>12</v>
      </c>
      <c r="E113" s="268" t="s">
        <v>130</v>
      </c>
      <c r="F113" s="251"/>
      <c r="G113" s="252"/>
      <c r="H113" s="251"/>
      <c r="I113" s="258"/>
      <c r="J113" s="259"/>
      <c r="K113" s="260"/>
      <c r="L113" s="261"/>
      <c r="M113" s="259"/>
      <c r="N113" s="251"/>
      <c r="O113" s="251"/>
      <c r="P113" s="262"/>
      <c r="Q113" s="328"/>
      <c r="R113" s="328"/>
      <c r="S113" s="328">
        <v>15</v>
      </c>
      <c r="T113" s="328"/>
      <c r="U113" s="328"/>
      <c r="V113" s="328">
        <v>15</v>
      </c>
      <c r="W113" s="328"/>
      <c r="X113" s="328"/>
      <c r="Y113" s="328"/>
      <c r="Z113" s="243">
        <v>6</v>
      </c>
      <c r="AA113" s="151">
        <f>SUM(Q113:Y113)+Z113</f>
        <v>36</v>
      </c>
    </row>
    <row r="114" spans="1:28" x14ac:dyDescent="0.25">
      <c r="A114" s="268" t="s">
        <v>112</v>
      </c>
      <c r="B114" s="278" t="s">
        <v>150</v>
      </c>
      <c r="C114" s="269" t="s">
        <v>23</v>
      </c>
      <c r="D114" s="277" t="s">
        <v>12</v>
      </c>
      <c r="E114" s="268" t="s">
        <v>114</v>
      </c>
      <c r="F114" s="207">
        <v>4</v>
      </c>
      <c r="G114" s="254">
        <v>0.73750000000000004</v>
      </c>
      <c r="H114" s="207">
        <v>20</v>
      </c>
      <c r="I114" s="412">
        <v>8</v>
      </c>
      <c r="J114" s="414" t="s">
        <v>41</v>
      </c>
      <c r="K114" s="255">
        <v>20</v>
      </c>
      <c r="L114" s="255">
        <v>6</v>
      </c>
      <c r="M114" s="418">
        <v>0.8041666666666667</v>
      </c>
      <c r="N114" s="207">
        <v>10</v>
      </c>
      <c r="O114" s="207"/>
      <c r="P114" s="265"/>
      <c r="Q114" s="328">
        <v>6</v>
      </c>
      <c r="R114" s="328">
        <v>5</v>
      </c>
      <c r="S114" s="328">
        <v>3</v>
      </c>
      <c r="T114" s="328"/>
      <c r="U114" s="328"/>
      <c r="V114" s="328">
        <v>6</v>
      </c>
      <c r="W114" s="328"/>
      <c r="X114" s="328"/>
      <c r="Y114" s="328"/>
      <c r="Z114" s="243">
        <v>12</v>
      </c>
      <c r="AA114" s="151">
        <f>SUM(Q114:Y114)+Z114</f>
        <v>32</v>
      </c>
    </row>
    <row r="115" spans="1:28" x14ac:dyDescent="0.25">
      <c r="A115" s="268" t="s">
        <v>252</v>
      </c>
      <c r="B115" s="278" t="s">
        <v>205</v>
      </c>
      <c r="C115" s="269" t="s">
        <v>23</v>
      </c>
      <c r="D115" s="268" t="s">
        <v>12</v>
      </c>
      <c r="E115" s="268" t="s">
        <v>130</v>
      </c>
      <c r="F115" s="251"/>
      <c r="G115" s="252"/>
      <c r="H115" s="251"/>
      <c r="I115" s="258"/>
      <c r="J115" s="259"/>
      <c r="K115" s="260"/>
      <c r="L115" s="261"/>
      <c r="M115" s="259"/>
      <c r="N115" s="251"/>
      <c r="O115" s="251"/>
      <c r="P115" s="262"/>
      <c r="Q115" s="328"/>
      <c r="R115" s="328"/>
      <c r="S115" s="328">
        <v>7</v>
      </c>
      <c r="T115" s="328">
        <v>9</v>
      </c>
      <c r="U115" s="328"/>
      <c r="V115" s="328"/>
      <c r="W115" s="328"/>
      <c r="X115" s="328"/>
      <c r="Y115" s="328"/>
      <c r="Z115" s="243">
        <v>6</v>
      </c>
      <c r="AA115" s="151">
        <f>SUM(Q115:Y115)+Z115</f>
        <v>22</v>
      </c>
    </row>
    <row r="116" spans="1:28" x14ac:dyDescent="0.25">
      <c r="A116" s="268" t="s">
        <v>258</v>
      </c>
      <c r="B116" s="278" t="s">
        <v>259</v>
      </c>
      <c r="C116" s="269" t="s">
        <v>23</v>
      </c>
      <c r="D116" s="277" t="s">
        <v>12</v>
      </c>
      <c r="E116" s="268" t="s">
        <v>190</v>
      </c>
      <c r="F116" s="207"/>
      <c r="G116" s="254"/>
      <c r="H116" s="207"/>
      <c r="I116" s="254"/>
      <c r="J116" s="413"/>
      <c r="K116" s="207"/>
      <c r="L116" s="207"/>
      <c r="M116" s="417"/>
      <c r="N116" s="207"/>
      <c r="O116" s="207"/>
      <c r="P116" s="208"/>
      <c r="Q116" s="328"/>
      <c r="R116" s="328"/>
      <c r="S116" s="328">
        <v>1</v>
      </c>
      <c r="T116" s="328"/>
      <c r="U116" s="328">
        <v>1</v>
      </c>
      <c r="V116" s="328"/>
      <c r="W116" s="328">
        <v>4</v>
      </c>
      <c r="X116" s="328">
        <v>1</v>
      </c>
      <c r="Y116" s="328"/>
      <c r="Z116" s="243">
        <v>12</v>
      </c>
      <c r="AA116" s="151">
        <f>SUM(Q116:Y116)+Z116</f>
        <v>19</v>
      </c>
    </row>
    <row r="117" spans="1:28" x14ac:dyDescent="0.25">
      <c r="A117" s="268" t="s">
        <v>152</v>
      </c>
      <c r="B117" s="278" t="s">
        <v>140</v>
      </c>
      <c r="C117" s="269" t="s">
        <v>23</v>
      </c>
      <c r="D117" s="277" t="s">
        <v>12</v>
      </c>
      <c r="E117" s="268" t="s">
        <v>100</v>
      </c>
      <c r="F117" s="207"/>
      <c r="G117" s="254"/>
      <c r="H117" s="207"/>
      <c r="I117" s="254"/>
      <c r="J117" s="207"/>
      <c r="K117" s="207"/>
      <c r="L117" s="254"/>
      <c r="M117" s="207"/>
      <c r="N117" s="207"/>
      <c r="O117" s="207"/>
      <c r="P117" s="208"/>
      <c r="Q117" s="328">
        <v>4</v>
      </c>
      <c r="R117" s="328"/>
      <c r="S117" s="328"/>
      <c r="T117" s="328"/>
      <c r="U117" s="328"/>
      <c r="V117" s="328"/>
      <c r="W117" s="328"/>
      <c r="X117" s="328"/>
      <c r="Y117" s="328">
        <v>8</v>
      </c>
      <c r="Z117" s="243">
        <v>6</v>
      </c>
      <c r="AA117" s="151">
        <f>SUM(Q117:Y117)+Z117</f>
        <v>18</v>
      </c>
    </row>
    <row r="118" spans="1:28" x14ac:dyDescent="0.25">
      <c r="A118" s="268" t="s">
        <v>214</v>
      </c>
      <c r="B118" s="278" t="s">
        <v>215</v>
      </c>
      <c r="C118" s="269" t="s">
        <v>23</v>
      </c>
      <c r="D118" s="277" t="s">
        <v>12</v>
      </c>
      <c r="E118" s="268" t="s">
        <v>100</v>
      </c>
      <c r="F118" s="207"/>
      <c r="G118" s="254"/>
      <c r="H118" s="207"/>
      <c r="I118" s="254"/>
      <c r="J118" s="207"/>
      <c r="K118" s="207"/>
      <c r="L118" s="254"/>
      <c r="M118" s="207"/>
      <c r="N118" s="207"/>
      <c r="O118" s="207"/>
      <c r="P118" s="208"/>
      <c r="Q118" s="328"/>
      <c r="R118" s="328">
        <v>15</v>
      </c>
      <c r="S118" s="328"/>
      <c r="T118" s="328"/>
      <c r="U118" s="328"/>
      <c r="V118" s="328"/>
      <c r="W118" s="328"/>
      <c r="X118" s="328"/>
      <c r="Y118" s="328"/>
      <c r="Z118" s="243">
        <v>3</v>
      </c>
      <c r="AA118" s="151">
        <f>SUM(Q118:Y118)+Z118</f>
        <v>18</v>
      </c>
    </row>
    <row r="119" spans="1:28" x14ac:dyDescent="0.25">
      <c r="A119" s="268" t="s">
        <v>78</v>
      </c>
      <c r="B119" s="278" t="s">
        <v>140</v>
      </c>
      <c r="C119" s="269" t="s">
        <v>23</v>
      </c>
      <c r="D119" s="277" t="s">
        <v>12</v>
      </c>
      <c r="E119" s="268" t="s">
        <v>100</v>
      </c>
      <c r="F119" s="207"/>
      <c r="G119" s="254"/>
      <c r="H119" s="207"/>
      <c r="I119" s="254"/>
      <c r="J119" s="207"/>
      <c r="K119" s="207"/>
      <c r="L119" s="254"/>
      <c r="M119" s="207"/>
      <c r="N119" s="207"/>
      <c r="O119" s="207"/>
      <c r="P119" s="208"/>
      <c r="Q119" s="328">
        <v>3</v>
      </c>
      <c r="R119" s="328">
        <v>4</v>
      </c>
      <c r="S119" s="328"/>
      <c r="T119" s="328"/>
      <c r="U119" s="328"/>
      <c r="V119" s="328"/>
      <c r="W119" s="328"/>
      <c r="X119" s="328"/>
      <c r="Y119" s="328">
        <v>1</v>
      </c>
      <c r="Z119" s="243">
        <v>9</v>
      </c>
      <c r="AA119" s="151">
        <f>SUM(Q119:Y119)+Z119</f>
        <v>17</v>
      </c>
    </row>
    <row r="120" spans="1:28" x14ac:dyDescent="0.25">
      <c r="A120" s="268" t="s">
        <v>255</v>
      </c>
      <c r="B120" s="278" t="s">
        <v>256</v>
      </c>
      <c r="C120" s="269" t="s">
        <v>23</v>
      </c>
      <c r="D120" s="277" t="s">
        <v>12</v>
      </c>
      <c r="E120" s="268" t="s">
        <v>130</v>
      </c>
      <c r="F120" s="207"/>
      <c r="G120" s="254"/>
      <c r="H120" s="207"/>
      <c r="I120" s="254"/>
      <c r="J120" s="207"/>
      <c r="K120" s="207"/>
      <c r="L120" s="254"/>
      <c r="M120" s="207"/>
      <c r="N120" s="207"/>
      <c r="O120" s="207"/>
      <c r="P120" s="208"/>
      <c r="Q120" s="328"/>
      <c r="R120" s="328"/>
      <c r="S120" s="328">
        <v>1</v>
      </c>
      <c r="T120" s="328"/>
      <c r="U120" s="328">
        <v>6</v>
      </c>
      <c r="V120" s="328"/>
      <c r="W120" s="328"/>
      <c r="X120" s="328"/>
      <c r="Y120" s="328"/>
      <c r="Z120" s="243">
        <v>6</v>
      </c>
      <c r="AA120" s="151">
        <f>SUM(Q120:Y120)+Z120</f>
        <v>13</v>
      </c>
    </row>
    <row r="121" spans="1:28" x14ac:dyDescent="0.25">
      <c r="A121" s="268" t="s">
        <v>289</v>
      </c>
      <c r="B121" s="278" t="s">
        <v>290</v>
      </c>
      <c r="C121" s="269" t="s">
        <v>23</v>
      </c>
      <c r="D121" s="277" t="s">
        <v>12</v>
      </c>
      <c r="E121" s="268" t="s">
        <v>144</v>
      </c>
      <c r="F121" s="207"/>
      <c r="G121" s="254"/>
      <c r="H121" s="207"/>
      <c r="I121" s="254"/>
      <c r="J121" s="207"/>
      <c r="K121" s="207"/>
      <c r="L121" s="254"/>
      <c r="M121" s="207"/>
      <c r="N121" s="207"/>
      <c r="O121" s="207"/>
      <c r="P121" s="208"/>
      <c r="Q121" s="317"/>
      <c r="R121" s="328"/>
      <c r="S121" s="328"/>
      <c r="T121" s="328">
        <v>3</v>
      </c>
      <c r="U121" s="328">
        <v>1</v>
      </c>
      <c r="V121" s="328"/>
      <c r="W121" s="328"/>
      <c r="X121" s="328"/>
      <c r="Y121" s="328"/>
      <c r="Z121" s="329">
        <v>6</v>
      </c>
      <c r="AA121" s="151">
        <f>SUM(Q121:Y121)+Z121</f>
        <v>10</v>
      </c>
    </row>
    <row r="122" spans="1:28" x14ac:dyDescent="0.25">
      <c r="A122" s="268" t="s">
        <v>293</v>
      </c>
      <c r="B122" s="278" t="s">
        <v>162</v>
      </c>
      <c r="C122" s="269" t="s">
        <v>23</v>
      </c>
      <c r="D122" s="277" t="s">
        <v>12</v>
      </c>
      <c r="E122" s="268" t="s">
        <v>138</v>
      </c>
      <c r="F122" s="5"/>
      <c r="G122" s="34"/>
      <c r="H122" s="5"/>
      <c r="I122" s="34"/>
      <c r="J122" s="5"/>
      <c r="K122" s="5"/>
      <c r="L122" s="34"/>
      <c r="M122" s="5"/>
      <c r="N122" s="5"/>
      <c r="O122" s="5"/>
      <c r="P122" s="68"/>
      <c r="Q122" s="305"/>
      <c r="R122" s="328"/>
      <c r="S122" s="328"/>
      <c r="T122" s="328"/>
      <c r="U122" s="328">
        <v>1</v>
      </c>
      <c r="V122" s="328"/>
      <c r="W122" s="328"/>
      <c r="X122" s="328"/>
      <c r="Y122" s="328"/>
      <c r="Z122" s="329">
        <v>3</v>
      </c>
      <c r="AA122" s="151">
        <f>SUM(Q122:Y122)+Z122</f>
        <v>4</v>
      </c>
    </row>
    <row r="123" spans="1:28" ht="17.25" customHeight="1" x14ac:dyDescent="0.25">
      <c r="A123" s="268" t="s">
        <v>317</v>
      </c>
      <c r="B123" s="296" t="s">
        <v>318</v>
      </c>
      <c r="C123" s="269" t="s">
        <v>23</v>
      </c>
      <c r="D123" s="277" t="s">
        <v>12</v>
      </c>
      <c r="E123" s="268" t="s">
        <v>144</v>
      </c>
      <c r="F123" s="5"/>
      <c r="G123" s="34"/>
      <c r="H123" s="5"/>
      <c r="I123" s="34"/>
      <c r="J123" s="5"/>
      <c r="K123" s="5"/>
      <c r="L123" s="34"/>
      <c r="M123" s="5"/>
      <c r="N123" s="5"/>
      <c r="O123" s="5"/>
      <c r="P123" s="68"/>
      <c r="Q123" s="305"/>
      <c r="R123" s="328"/>
      <c r="S123" s="328"/>
      <c r="T123" s="328"/>
      <c r="U123" s="328"/>
      <c r="V123" s="328"/>
      <c r="W123" s="328"/>
      <c r="X123" s="328"/>
      <c r="Y123" s="328">
        <v>1</v>
      </c>
      <c r="Z123" s="329">
        <v>3</v>
      </c>
      <c r="AA123" s="151">
        <f>SUM(Q123:Y123)+Z123</f>
        <v>4</v>
      </c>
    </row>
    <row r="124" spans="1:28" ht="29.25" customHeight="1" x14ac:dyDescent="0.25">
      <c r="A124" s="374"/>
      <c r="B124" s="374"/>
      <c r="C124" s="374"/>
      <c r="D124" s="362"/>
      <c r="E124" s="348"/>
      <c r="F124" s="371"/>
      <c r="G124" s="375"/>
      <c r="H124" s="371"/>
      <c r="I124" s="375"/>
      <c r="J124" s="371"/>
      <c r="K124" s="371"/>
      <c r="L124" s="375"/>
      <c r="M124" s="371"/>
      <c r="N124" s="371"/>
      <c r="O124" s="371"/>
      <c r="P124" s="372"/>
      <c r="Q124" s="373"/>
      <c r="R124" s="422"/>
      <c r="S124" s="422"/>
      <c r="T124" s="422"/>
      <c r="U124" s="422"/>
      <c r="V124" s="422"/>
      <c r="W124" s="422"/>
      <c r="X124" s="422"/>
      <c r="Y124" s="422"/>
      <c r="Z124" s="459"/>
      <c r="AA124" s="352">
        <f t="shared" si="2"/>
        <v>0</v>
      </c>
    </row>
    <row r="125" spans="1:28" x14ac:dyDescent="0.25">
      <c r="A125" s="278"/>
      <c r="B125" s="278"/>
      <c r="C125" s="269"/>
      <c r="D125" s="277"/>
      <c r="E125" s="268"/>
      <c r="F125" s="5"/>
      <c r="G125" s="34"/>
      <c r="H125" s="5"/>
      <c r="I125" s="34"/>
      <c r="J125" s="5"/>
      <c r="K125" s="5"/>
      <c r="L125" s="34"/>
      <c r="M125" s="5"/>
      <c r="N125" s="5"/>
      <c r="O125" s="5"/>
      <c r="P125" s="68"/>
      <c r="Q125" s="305"/>
      <c r="R125" s="328"/>
      <c r="S125" s="328"/>
      <c r="T125" s="328"/>
      <c r="U125" s="328"/>
      <c r="V125" s="328"/>
      <c r="W125" s="328"/>
      <c r="X125" s="328"/>
      <c r="Y125" s="328"/>
      <c r="Z125" s="329"/>
      <c r="AA125" s="151"/>
    </row>
    <row r="126" spans="1:28" x14ac:dyDescent="0.25">
      <c r="A126" s="278"/>
      <c r="B126" s="278"/>
      <c r="C126" s="269"/>
      <c r="D126" s="277"/>
      <c r="E126" s="268"/>
      <c r="F126" s="5"/>
      <c r="G126" s="34"/>
      <c r="H126" s="5"/>
      <c r="I126" s="34"/>
      <c r="J126" s="5"/>
      <c r="K126" s="5"/>
      <c r="L126" s="34"/>
      <c r="M126" s="5"/>
      <c r="N126" s="5"/>
      <c r="O126" s="5"/>
      <c r="P126" s="68"/>
      <c r="Q126" s="305"/>
      <c r="R126" s="330"/>
      <c r="S126" s="330"/>
      <c r="T126" s="305"/>
      <c r="U126" s="328"/>
      <c r="V126" s="328"/>
      <c r="W126" s="328"/>
      <c r="X126" s="328"/>
      <c r="Y126" s="328"/>
      <c r="Z126" s="329"/>
      <c r="AA126" s="151"/>
    </row>
    <row r="127" spans="1:28" x14ac:dyDescent="0.25">
      <c r="A127" s="278"/>
      <c r="B127" s="278"/>
      <c r="C127" s="291"/>
      <c r="D127" s="292"/>
      <c r="E127" s="277"/>
      <c r="F127" s="5"/>
      <c r="G127" s="34"/>
      <c r="H127" s="5"/>
      <c r="I127" s="34"/>
      <c r="J127" s="5"/>
      <c r="K127" s="5"/>
      <c r="L127" s="34"/>
      <c r="M127" s="5"/>
      <c r="N127" s="5"/>
      <c r="O127" s="5"/>
      <c r="P127" s="68"/>
      <c r="Q127" s="305"/>
      <c r="R127" s="305"/>
      <c r="S127" s="305"/>
      <c r="T127" s="317"/>
      <c r="U127" s="328"/>
      <c r="V127" s="328"/>
      <c r="W127" s="328"/>
      <c r="X127" s="328"/>
      <c r="Y127" s="328"/>
      <c r="Z127" s="329"/>
      <c r="AA127" s="151"/>
    </row>
    <row r="128" spans="1:28" x14ac:dyDescent="0.25">
      <c r="A128" s="288" t="s">
        <v>107</v>
      </c>
      <c r="B128" s="288" t="s">
        <v>108</v>
      </c>
      <c r="C128" s="289" t="s">
        <v>23</v>
      </c>
      <c r="D128" s="288" t="s">
        <v>17</v>
      </c>
      <c r="E128" s="288" t="s">
        <v>106</v>
      </c>
      <c r="F128" s="79">
        <v>37</v>
      </c>
      <c r="G128" s="80">
        <v>0.58263888888888882</v>
      </c>
      <c r="H128" s="79">
        <v>15</v>
      </c>
      <c r="I128" s="79">
        <v>13</v>
      </c>
      <c r="J128" s="136" t="s">
        <v>25</v>
      </c>
      <c r="K128" s="79">
        <v>20</v>
      </c>
      <c r="L128" s="80" t="s">
        <v>19</v>
      </c>
      <c r="M128" s="200" t="s">
        <v>19</v>
      </c>
      <c r="N128" s="80"/>
      <c r="O128" s="79"/>
      <c r="P128" s="85"/>
      <c r="Q128" s="218">
        <v>30</v>
      </c>
      <c r="R128" s="218">
        <v>30</v>
      </c>
      <c r="S128" s="218">
        <v>30</v>
      </c>
      <c r="T128" s="218">
        <v>30</v>
      </c>
      <c r="U128" s="218">
        <v>30</v>
      </c>
      <c r="V128" s="218">
        <v>30</v>
      </c>
      <c r="W128" s="218">
        <v>30</v>
      </c>
      <c r="X128" s="331" t="s">
        <v>313</v>
      </c>
      <c r="Y128" s="218">
        <v>30</v>
      </c>
      <c r="Z128" s="311">
        <v>27</v>
      </c>
      <c r="AA128" s="151">
        <f>SUM(Q128:Y128)+Z128</f>
        <v>267</v>
      </c>
      <c r="AB128" s="169"/>
    </row>
    <row r="129" spans="1:28" x14ac:dyDescent="0.25">
      <c r="A129" s="288" t="s">
        <v>65</v>
      </c>
      <c r="B129" s="288" t="s">
        <v>109</v>
      </c>
      <c r="C129" s="289" t="s">
        <v>23</v>
      </c>
      <c r="D129" s="288" t="s">
        <v>17</v>
      </c>
      <c r="E129" s="288" t="s">
        <v>100</v>
      </c>
      <c r="F129" s="79">
        <v>15</v>
      </c>
      <c r="G129" s="80">
        <v>0.49861111111111112</v>
      </c>
      <c r="H129" s="79">
        <v>30</v>
      </c>
      <c r="I129" s="81">
        <v>6</v>
      </c>
      <c r="J129" s="82" t="s">
        <v>24</v>
      </c>
      <c r="K129" s="83">
        <v>30</v>
      </c>
      <c r="L129" s="86">
        <v>25</v>
      </c>
      <c r="M129" s="84">
        <v>0.60277777777777775</v>
      </c>
      <c r="N129" s="137">
        <v>15</v>
      </c>
      <c r="O129" s="79"/>
      <c r="P129" s="85"/>
      <c r="Q129" s="218">
        <v>20</v>
      </c>
      <c r="R129" s="218">
        <v>20</v>
      </c>
      <c r="S129" s="218">
        <v>20</v>
      </c>
      <c r="T129" s="218">
        <v>20</v>
      </c>
      <c r="U129" s="218">
        <v>20</v>
      </c>
      <c r="V129" s="218">
        <v>8</v>
      </c>
      <c r="W129" s="218">
        <v>20</v>
      </c>
      <c r="X129" s="331" t="s">
        <v>313</v>
      </c>
      <c r="Y129" s="218">
        <v>20</v>
      </c>
      <c r="Z129" s="311">
        <v>27</v>
      </c>
      <c r="AA129" s="151">
        <f>SUM(Q129:Y129)+Z129</f>
        <v>175</v>
      </c>
      <c r="AB129" s="169"/>
    </row>
    <row r="130" spans="1:28" x14ac:dyDescent="0.25">
      <c r="A130" s="288" t="s">
        <v>55</v>
      </c>
      <c r="B130" s="288" t="s">
        <v>116</v>
      </c>
      <c r="C130" s="289" t="s">
        <v>23</v>
      </c>
      <c r="D130" s="290" t="s">
        <v>17</v>
      </c>
      <c r="E130" s="290" t="s">
        <v>100</v>
      </c>
      <c r="F130" s="79"/>
      <c r="G130" s="79"/>
      <c r="H130" s="79"/>
      <c r="I130" s="81"/>
      <c r="J130" s="86"/>
      <c r="K130" s="83"/>
      <c r="L130" s="86"/>
      <c r="M130" s="86"/>
      <c r="N130" s="137"/>
      <c r="O130" s="79"/>
      <c r="P130" s="85"/>
      <c r="Q130" s="218">
        <v>6</v>
      </c>
      <c r="R130" s="218">
        <v>6</v>
      </c>
      <c r="S130" s="218">
        <v>9</v>
      </c>
      <c r="T130" s="218">
        <v>7</v>
      </c>
      <c r="U130" s="218">
        <v>9</v>
      </c>
      <c r="V130" s="218">
        <v>15</v>
      </c>
      <c r="W130" s="218">
        <v>15</v>
      </c>
      <c r="X130" s="331" t="s">
        <v>313</v>
      </c>
      <c r="Y130" s="218">
        <v>8</v>
      </c>
      <c r="Z130" s="243">
        <v>27</v>
      </c>
      <c r="AA130" s="151">
        <f>SUM(Q130:Y130)+Z130</f>
        <v>102</v>
      </c>
      <c r="AB130" s="169"/>
    </row>
    <row r="131" spans="1:28" x14ac:dyDescent="0.25">
      <c r="A131" s="279" t="s">
        <v>94</v>
      </c>
      <c r="B131" s="279" t="s">
        <v>115</v>
      </c>
      <c r="C131" s="270" t="s">
        <v>23</v>
      </c>
      <c r="D131" s="271" t="s">
        <v>17</v>
      </c>
      <c r="E131" s="271" t="s">
        <v>100</v>
      </c>
      <c r="F131" s="175"/>
      <c r="G131" s="175"/>
      <c r="H131" s="175"/>
      <c r="I131" s="182"/>
      <c r="J131" s="60"/>
      <c r="K131" s="183"/>
      <c r="L131" s="183"/>
      <c r="M131" s="60"/>
      <c r="N131" s="182"/>
      <c r="O131" s="175"/>
      <c r="P131" s="180"/>
      <c r="Q131" s="309">
        <v>9</v>
      </c>
      <c r="R131" s="309">
        <v>2</v>
      </c>
      <c r="S131" s="309">
        <v>10</v>
      </c>
      <c r="T131" s="309">
        <v>6</v>
      </c>
      <c r="U131" s="309"/>
      <c r="V131" s="309">
        <v>9</v>
      </c>
      <c r="W131" s="309">
        <v>9</v>
      </c>
      <c r="X131" s="321" t="s">
        <v>313</v>
      </c>
      <c r="Y131" s="309">
        <v>9</v>
      </c>
      <c r="Z131" s="243">
        <v>24</v>
      </c>
      <c r="AA131" s="151">
        <f>SUM(Q131:Y131)+Z131</f>
        <v>78</v>
      </c>
      <c r="AB131" s="169"/>
    </row>
    <row r="132" spans="1:28" x14ac:dyDescent="0.25">
      <c r="A132" s="276" t="s">
        <v>204</v>
      </c>
      <c r="B132" s="276" t="s">
        <v>205</v>
      </c>
      <c r="C132" s="275" t="s">
        <v>23</v>
      </c>
      <c r="D132" s="276" t="s">
        <v>17</v>
      </c>
      <c r="E132" s="277" t="s">
        <v>206</v>
      </c>
      <c r="F132" s="5">
        <v>47</v>
      </c>
      <c r="G132" s="34">
        <v>0.60833333333333328</v>
      </c>
      <c r="H132" s="5">
        <v>10</v>
      </c>
      <c r="I132" s="31">
        <v>21</v>
      </c>
      <c r="J132" s="33" t="s">
        <v>26</v>
      </c>
      <c r="K132" s="32">
        <v>15</v>
      </c>
      <c r="L132" s="53" t="s">
        <v>19</v>
      </c>
      <c r="M132" s="53" t="s">
        <v>19</v>
      </c>
      <c r="N132" s="432"/>
      <c r="O132" s="5"/>
      <c r="P132" s="68"/>
      <c r="Q132" s="309"/>
      <c r="R132" s="309">
        <v>15</v>
      </c>
      <c r="S132" s="309">
        <v>15</v>
      </c>
      <c r="T132" s="309">
        <v>15</v>
      </c>
      <c r="U132" s="309">
        <v>15</v>
      </c>
      <c r="V132" s="309"/>
      <c r="W132" s="309"/>
      <c r="X132" s="321"/>
      <c r="Y132" s="309"/>
      <c r="Z132" s="243">
        <v>12</v>
      </c>
      <c r="AA132" s="151">
        <f>SUM(Q132:Y132)+Z132</f>
        <v>72</v>
      </c>
      <c r="AB132" s="169"/>
    </row>
    <row r="133" spans="1:28" x14ac:dyDescent="0.25">
      <c r="A133" s="279" t="s">
        <v>112</v>
      </c>
      <c r="B133" s="279" t="s">
        <v>113</v>
      </c>
      <c r="C133" s="270" t="s">
        <v>23</v>
      </c>
      <c r="D133" s="279" t="s">
        <v>17</v>
      </c>
      <c r="E133" s="279" t="s">
        <v>114</v>
      </c>
      <c r="F133" s="175"/>
      <c r="G133" s="181"/>
      <c r="H133" s="175"/>
      <c r="I133" s="427"/>
      <c r="J133" s="428"/>
      <c r="K133" s="429"/>
      <c r="L133" s="60"/>
      <c r="M133" s="202"/>
      <c r="N133" s="203"/>
      <c r="O133" s="175"/>
      <c r="P133" s="180"/>
      <c r="Q133" s="309">
        <v>10</v>
      </c>
      <c r="R133" s="309">
        <v>9</v>
      </c>
      <c r="S133" s="309"/>
      <c r="T133" s="309">
        <v>10</v>
      </c>
      <c r="U133" s="309"/>
      <c r="V133" s="309">
        <v>20</v>
      </c>
      <c r="W133" s="309"/>
      <c r="X133" s="321" t="s">
        <v>313</v>
      </c>
      <c r="Y133" s="309"/>
      <c r="Z133" s="243">
        <v>15</v>
      </c>
      <c r="AA133" s="151">
        <f>SUM(Q133:Y133)+Z133</f>
        <v>64</v>
      </c>
      <c r="AB133" s="169"/>
    </row>
    <row r="134" spans="1:28" x14ac:dyDescent="0.25">
      <c r="A134" s="279" t="s">
        <v>110</v>
      </c>
      <c r="B134" s="279" t="s">
        <v>111</v>
      </c>
      <c r="C134" s="270" t="s">
        <v>23</v>
      </c>
      <c r="D134" s="279" t="s">
        <v>17</v>
      </c>
      <c r="E134" s="279" t="s">
        <v>100</v>
      </c>
      <c r="F134" s="181" t="s">
        <v>19</v>
      </c>
      <c r="G134" s="181" t="s">
        <v>19</v>
      </c>
      <c r="H134" s="182"/>
      <c r="I134" s="60">
        <v>18</v>
      </c>
      <c r="J134" s="201" t="s">
        <v>29</v>
      </c>
      <c r="K134" s="60">
        <v>9</v>
      </c>
      <c r="L134" s="197" t="s">
        <v>19</v>
      </c>
      <c r="M134" s="197" t="s">
        <v>19</v>
      </c>
      <c r="N134" s="433"/>
      <c r="O134" s="175"/>
      <c r="P134" s="180"/>
      <c r="Q134" s="326">
        <v>15</v>
      </c>
      <c r="R134" s="326">
        <v>10</v>
      </c>
      <c r="S134" s="326"/>
      <c r="T134" s="326"/>
      <c r="U134" s="326"/>
      <c r="V134" s="326"/>
      <c r="W134" s="326"/>
      <c r="X134" s="434" t="s">
        <v>313</v>
      </c>
      <c r="Y134" s="326">
        <v>15</v>
      </c>
      <c r="Z134" s="243">
        <v>12</v>
      </c>
      <c r="AA134" s="151">
        <f>SUM(Q134:Y134)+Z134</f>
        <v>52</v>
      </c>
      <c r="AB134" s="169"/>
    </row>
    <row r="135" spans="1:28" x14ac:dyDescent="0.25">
      <c r="A135" s="277" t="s">
        <v>272</v>
      </c>
      <c r="B135" s="277" t="s">
        <v>145</v>
      </c>
      <c r="C135" s="269" t="s">
        <v>23</v>
      </c>
      <c r="D135" s="268" t="s">
        <v>17</v>
      </c>
      <c r="E135" s="268" t="s">
        <v>144</v>
      </c>
      <c r="F135" s="5"/>
      <c r="G135" s="5"/>
      <c r="H135" s="5"/>
      <c r="I135" s="5"/>
      <c r="J135" s="25"/>
      <c r="K135" s="5"/>
      <c r="L135" s="5"/>
      <c r="M135" s="25"/>
      <c r="N135" s="5"/>
      <c r="O135" s="5"/>
      <c r="P135" s="68"/>
      <c r="Q135" s="309"/>
      <c r="R135" s="309"/>
      <c r="S135" s="309"/>
      <c r="T135" s="309">
        <v>9</v>
      </c>
      <c r="U135" s="309">
        <v>10</v>
      </c>
      <c r="V135" s="309">
        <v>10</v>
      </c>
      <c r="W135" s="309">
        <v>10</v>
      </c>
      <c r="X135" s="332"/>
      <c r="Y135" s="309"/>
      <c r="Z135" s="243">
        <v>12</v>
      </c>
      <c r="AA135" s="151">
        <f>SUM(Q135:Y135)+Z135</f>
        <v>51</v>
      </c>
      <c r="AB135" s="169"/>
    </row>
    <row r="136" spans="1:28" x14ac:dyDescent="0.25">
      <c r="A136" s="277" t="s">
        <v>95</v>
      </c>
      <c r="B136" s="277" t="s">
        <v>119</v>
      </c>
      <c r="C136" s="275" t="s">
        <v>23</v>
      </c>
      <c r="D136" s="276" t="s">
        <v>17</v>
      </c>
      <c r="E136" s="277" t="s">
        <v>114</v>
      </c>
      <c r="F136" s="96">
        <v>27</v>
      </c>
      <c r="G136" s="98">
        <v>0.56597222222222221</v>
      </c>
      <c r="H136" s="96">
        <v>20</v>
      </c>
      <c r="I136" s="98" t="s">
        <v>19</v>
      </c>
      <c r="J136" s="102" t="s">
        <v>19</v>
      </c>
      <c r="K136" s="96"/>
      <c r="L136" s="96">
        <v>39</v>
      </c>
      <c r="M136" s="199">
        <v>0.65277777777777779</v>
      </c>
      <c r="N136" s="96">
        <v>10</v>
      </c>
      <c r="O136" s="96"/>
      <c r="P136" s="97"/>
      <c r="Q136" s="309">
        <v>5</v>
      </c>
      <c r="R136" s="309">
        <v>5</v>
      </c>
      <c r="S136" s="309"/>
      <c r="T136" s="309">
        <v>5</v>
      </c>
      <c r="U136" s="309">
        <v>8</v>
      </c>
      <c r="V136" s="309"/>
      <c r="W136" s="309"/>
      <c r="X136" s="321" t="s">
        <v>313</v>
      </c>
      <c r="Y136" s="309"/>
      <c r="Z136" s="243">
        <v>15</v>
      </c>
      <c r="AA136" s="151">
        <f>SUM(Q136:Y136)+Z136</f>
        <v>38</v>
      </c>
    </row>
    <row r="137" spans="1:28" x14ac:dyDescent="0.25">
      <c r="A137" s="277" t="s">
        <v>72</v>
      </c>
      <c r="B137" s="277" t="s">
        <v>120</v>
      </c>
      <c r="C137" s="269" t="s">
        <v>23</v>
      </c>
      <c r="D137" s="268" t="s">
        <v>17</v>
      </c>
      <c r="E137" s="268" t="s">
        <v>114</v>
      </c>
      <c r="F137" s="5"/>
      <c r="G137" s="5"/>
      <c r="H137" s="5"/>
      <c r="I137" s="5"/>
      <c r="J137" s="5"/>
      <c r="K137" s="5"/>
      <c r="L137" s="5"/>
      <c r="M137" s="5"/>
      <c r="N137" s="5"/>
      <c r="O137" s="5"/>
      <c r="P137" s="68"/>
      <c r="Q137" s="309">
        <v>4</v>
      </c>
      <c r="R137" s="309">
        <v>4</v>
      </c>
      <c r="S137" s="309">
        <v>8</v>
      </c>
      <c r="T137" s="309"/>
      <c r="U137" s="309">
        <v>7</v>
      </c>
      <c r="V137" s="309"/>
      <c r="W137" s="309"/>
      <c r="X137" s="321" t="s">
        <v>313</v>
      </c>
      <c r="Y137" s="309"/>
      <c r="Z137" s="243">
        <v>15</v>
      </c>
      <c r="AA137" s="151">
        <f>SUM(Q137:Y137)+Z137</f>
        <v>38</v>
      </c>
    </row>
    <row r="138" spans="1:28" x14ac:dyDescent="0.25">
      <c r="A138" s="277" t="s">
        <v>273</v>
      </c>
      <c r="B138" s="277" t="s">
        <v>156</v>
      </c>
      <c r="C138" s="269" t="s">
        <v>23</v>
      </c>
      <c r="D138" s="268" t="s">
        <v>17</v>
      </c>
      <c r="E138" s="268" t="s">
        <v>114</v>
      </c>
      <c r="F138" s="5"/>
      <c r="G138" s="5"/>
      <c r="H138" s="5"/>
      <c r="I138" s="5"/>
      <c r="J138" s="5"/>
      <c r="K138" s="5"/>
      <c r="L138" s="5"/>
      <c r="M138" s="5"/>
      <c r="N138" s="5"/>
      <c r="O138" s="5"/>
      <c r="P138" s="68"/>
      <c r="Q138" s="309"/>
      <c r="R138" s="309">
        <v>7</v>
      </c>
      <c r="S138" s="309"/>
      <c r="T138" s="309">
        <v>8</v>
      </c>
      <c r="U138" s="309"/>
      <c r="V138" s="309"/>
      <c r="W138" s="309"/>
      <c r="X138" s="321" t="s">
        <v>313</v>
      </c>
      <c r="Y138" s="309"/>
      <c r="Z138" s="243">
        <v>9</v>
      </c>
      <c r="AA138" s="151">
        <f>SUM(Q138:Y138)+Z138</f>
        <v>24</v>
      </c>
    </row>
    <row r="139" spans="1:28" x14ac:dyDescent="0.25">
      <c r="A139" s="279" t="s">
        <v>93</v>
      </c>
      <c r="B139" s="279" t="s">
        <v>116</v>
      </c>
      <c r="C139" s="270" t="s">
        <v>23</v>
      </c>
      <c r="D139" s="279" t="s">
        <v>17</v>
      </c>
      <c r="E139" s="279" t="s">
        <v>100</v>
      </c>
      <c r="F139" s="181" t="s">
        <v>19</v>
      </c>
      <c r="G139" s="181" t="s">
        <v>19</v>
      </c>
      <c r="H139" s="181"/>
      <c r="I139" s="181" t="s">
        <v>19</v>
      </c>
      <c r="J139" s="181" t="s">
        <v>19</v>
      </c>
      <c r="K139" s="181"/>
      <c r="L139" s="175">
        <v>68</v>
      </c>
      <c r="M139" s="430">
        <v>1.0138888888888888</v>
      </c>
      <c r="N139" s="175">
        <v>9</v>
      </c>
      <c r="O139" s="175"/>
      <c r="P139" s="180"/>
      <c r="Q139" s="309">
        <v>8</v>
      </c>
      <c r="R139" s="309">
        <v>8</v>
      </c>
      <c r="S139" s="309"/>
      <c r="T139" s="309"/>
      <c r="U139" s="309"/>
      <c r="V139" s="309"/>
      <c r="W139" s="309"/>
      <c r="X139" s="321"/>
      <c r="Y139" s="309"/>
      <c r="Z139" s="243">
        <v>6</v>
      </c>
      <c r="AA139" s="151">
        <f>SUM(Q139:Y139)+Z139</f>
        <v>22</v>
      </c>
    </row>
    <row r="140" spans="1:28" x14ac:dyDescent="0.25">
      <c r="A140" s="277" t="s">
        <v>314</v>
      </c>
      <c r="B140" s="277" t="s">
        <v>315</v>
      </c>
      <c r="C140" s="269" t="s">
        <v>23</v>
      </c>
      <c r="D140" s="268" t="s">
        <v>17</v>
      </c>
      <c r="E140" s="268" t="s">
        <v>100</v>
      </c>
      <c r="F140" s="5"/>
      <c r="G140" s="5"/>
      <c r="H140" s="5"/>
      <c r="I140" s="5"/>
      <c r="J140" s="5"/>
      <c r="K140" s="5"/>
      <c r="L140" s="5"/>
      <c r="M140" s="5"/>
      <c r="N140" s="5"/>
      <c r="O140" s="5"/>
      <c r="P140" s="68"/>
      <c r="Q140" s="309"/>
      <c r="R140" s="309"/>
      <c r="S140" s="309"/>
      <c r="T140" s="309"/>
      <c r="U140" s="309"/>
      <c r="V140" s="309"/>
      <c r="W140" s="309"/>
      <c r="X140" s="309"/>
      <c r="Y140" s="309">
        <v>10</v>
      </c>
      <c r="Z140" s="243">
        <v>3</v>
      </c>
      <c r="AA140" s="151">
        <f>SUM(Q140:Y140)+Z140</f>
        <v>13</v>
      </c>
    </row>
    <row r="141" spans="1:28" x14ac:dyDescent="0.25">
      <c r="A141" s="279" t="s">
        <v>117</v>
      </c>
      <c r="B141" s="279" t="s">
        <v>118</v>
      </c>
      <c r="C141" s="270" t="s">
        <v>23</v>
      </c>
      <c r="D141" s="279" t="s">
        <v>17</v>
      </c>
      <c r="E141" s="279" t="s">
        <v>106</v>
      </c>
      <c r="F141" s="181" t="s">
        <v>19</v>
      </c>
      <c r="G141" s="181" t="s">
        <v>19</v>
      </c>
      <c r="H141" s="181"/>
      <c r="I141" s="181" t="s">
        <v>19</v>
      </c>
      <c r="J141" s="181" t="s">
        <v>19</v>
      </c>
      <c r="K141" s="181"/>
      <c r="L141" s="175">
        <v>5</v>
      </c>
      <c r="M141" s="431">
        <v>0.50763888888888886</v>
      </c>
      <c r="N141" s="175">
        <v>30</v>
      </c>
      <c r="O141" s="175"/>
      <c r="P141" s="180"/>
      <c r="Q141" s="309">
        <v>7</v>
      </c>
      <c r="R141" s="309"/>
      <c r="S141" s="309"/>
      <c r="T141" s="309"/>
      <c r="U141" s="309"/>
      <c r="V141" s="309"/>
      <c r="W141" s="309"/>
      <c r="X141" s="321"/>
      <c r="Y141" s="309"/>
      <c r="Z141" s="243">
        <v>3</v>
      </c>
      <c r="AA141" s="151">
        <f>SUM(Q141:Y141)+Z141</f>
        <v>10</v>
      </c>
    </row>
    <row r="142" spans="1:28" x14ac:dyDescent="0.25">
      <c r="A142" s="277" t="s">
        <v>78</v>
      </c>
      <c r="B142" s="277" t="s">
        <v>205</v>
      </c>
      <c r="C142" s="269" t="s">
        <v>23</v>
      </c>
      <c r="D142" s="268" t="s">
        <v>17</v>
      </c>
      <c r="E142" s="268" t="s">
        <v>100</v>
      </c>
      <c r="F142" s="5"/>
      <c r="G142" s="5"/>
      <c r="H142" s="5"/>
      <c r="I142" s="5"/>
      <c r="J142" s="5"/>
      <c r="K142" s="5"/>
      <c r="L142" s="5"/>
      <c r="M142" s="5"/>
      <c r="N142" s="5"/>
      <c r="O142" s="5"/>
      <c r="P142" s="68"/>
      <c r="Q142" s="305"/>
      <c r="R142" s="305"/>
      <c r="S142" s="305"/>
      <c r="T142" s="305"/>
      <c r="U142" s="309"/>
      <c r="V142" s="309"/>
      <c r="W142" s="309"/>
      <c r="X142" s="309"/>
      <c r="Y142" s="309">
        <v>7</v>
      </c>
      <c r="Z142" s="243">
        <v>3</v>
      </c>
      <c r="AA142" s="151">
        <f>SUM(Q142:Y142)+Z142</f>
        <v>10</v>
      </c>
    </row>
    <row r="143" spans="1:28" x14ac:dyDescent="0.25">
      <c r="A143" s="277" t="s">
        <v>127</v>
      </c>
      <c r="B143" s="277" t="s">
        <v>316</v>
      </c>
      <c r="C143" s="269" t="s">
        <v>23</v>
      </c>
      <c r="D143" s="268" t="s">
        <v>17</v>
      </c>
      <c r="E143" s="268" t="s">
        <v>106</v>
      </c>
      <c r="F143" s="5"/>
      <c r="G143" s="5"/>
      <c r="H143" s="5"/>
      <c r="I143" s="5"/>
      <c r="J143" s="5"/>
      <c r="K143" s="5"/>
      <c r="L143" s="5"/>
      <c r="M143" s="5"/>
      <c r="N143" s="5"/>
      <c r="O143" s="5"/>
      <c r="P143" s="68"/>
      <c r="Q143" s="305"/>
      <c r="R143" s="305"/>
      <c r="S143" s="305"/>
      <c r="T143" s="305"/>
      <c r="U143" s="309"/>
      <c r="V143" s="309"/>
      <c r="W143" s="309"/>
      <c r="X143" s="309"/>
      <c r="Y143" s="309">
        <v>6</v>
      </c>
      <c r="Z143" s="243">
        <v>3</v>
      </c>
      <c r="AA143" s="151">
        <f>SUM(Q143:Y143)+Z143</f>
        <v>9</v>
      </c>
    </row>
    <row r="144" spans="1:28" x14ac:dyDescent="0.25">
      <c r="A144" s="277" t="s">
        <v>121</v>
      </c>
      <c r="B144" s="277" t="s">
        <v>122</v>
      </c>
      <c r="C144" s="269" t="s">
        <v>23</v>
      </c>
      <c r="D144" s="268" t="s">
        <v>17</v>
      </c>
      <c r="E144" s="268" t="s">
        <v>106</v>
      </c>
      <c r="F144" s="5"/>
      <c r="G144" s="5"/>
      <c r="H144" s="5"/>
      <c r="I144" s="5"/>
      <c r="J144" s="5"/>
      <c r="K144" s="5"/>
      <c r="L144" s="5"/>
      <c r="M144" s="5"/>
      <c r="N144" s="5"/>
      <c r="O144" s="5"/>
      <c r="P144" s="68"/>
      <c r="Q144" s="305">
        <v>3</v>
      </c>
      <c r="R144" s="305"/>
      <c r="S144" s="305"/>
      <c r="T144" s="305"/>
      <c r="U144" s="309"/>
      <c r="V144" s="309"/>
      <c r="W144" s="309"/>
      <c r="X144" s="321"/>
      <c r="Y144" s="309"/>
      <c r="Z144" s="243">
        <v>3</v>
      </c>
      <c r="AA144" s="151">
        <f>SUM(Q144:Y144)+Z144</f>
        <v>6</v>
      </c>
    </row>
    <row r="145" spans="1:27" x14ac:dyDescent="0.25">
      <c r="A145" s="277" t="s">
        <v>207</v>
      </c>
      <c r="B145" s="277" t="s">
        <v>118</v>
      </c>
      <c r="C145" s="269" t="s">
        <v>23</v>
      </c>
      <c r="D145" s="268" t="s">
        <v>17</v>
      </c>
      <c r="E145" s="268" t="s">
        <v>100</v>
      </c>
      <c r="F145" s="5"/>
      <c r="G145" s="5"/>
      <c r="H145" s="5"/>
      <c r="I145" s="5"/>
      <c r="J145" s="5"/>
      <c r="K145" s="5"/>
      <c r="L145" s="5"/>
      <c r="M145" s="5"/>
      <c r="N145" s="5"/>
      <c r="O145" s="5"/>
      <c r="P145" s="68"/>
      <c r="Q145" s="305"/>
      <c r="R145" s="305">
        <v>3</v>
      </c>
      <c r="S145" s="305"/>
      <c r="T145" s="305"/>
      <c r="U145" s="309"/>
      <c r="V145" s="309"/>
      <c r="W145" s="309"/>
      <c r="X145" s="332"/>
      <c r="Y145" s="309"/>
      <c r="Z145" s="243">
        <v>3</v>
      </c>
      <c r="AA145" s="151">
        <f>SUM(Q145:Y145)+Z145</f>
        <v>6</v>
      </c>
    </row>
    <row r="146" spans="1:27" x14ac:dyDescent="0.25">
      <c r="A146" s="277" t="s">
        <v>121</v>
      </c>
      <c r="B146" s="277" t="s">
        <v>123</v>
      </c>
      <c r="C146" s="275" t="s">
        <v>23</v>
      </c>
      <c r="D146" s="276" t="s">
        <v>17</v>
      </c>
      <c r="E146" s="277" t="s">
        <v>106</v>
      </c>
      <c r="F146" s="34" t="s">
        <v>19</v>
      </c>
      <c r="G146" s="34" t="s">
        <v>19</v>
      </c>
      <c r="H146" s="5"/>
      <c r="I146" s="5">
        <v>17</v>
      </c>
      <c r="J146" s="63" t="s">
        <v>28</v>
      </c>
      <c r="K146" s="5">
        <v>10</v>
      </c>
      <c r="L146" s="5">
        <v>21</v>
      </c>
      <c r="M146" s="64">
        <v>0.59444444444444444</v>
      </c>
      <c r="N146" s="5">
        <v>20</v>
      </c>
      <c r="O146" s="5"/>
      <c r="P146" s="68"/>
      <c r="Q146" s="305">
        <v>2</v>
      </c>
      <c r="R146" s="305"/>
      <c r="S146" s="305"/>
      <c r="T146" s="305"/>
      <c r="U146" s="309"/>
      <c r="V146" s="309"/>
      <c r="W146" s="309"/>
      <c r="X146" s="321"/>
      <c r="Y146" s="309"/>
      <c r="Z146" s="243">
        <v>3</v>
      </c>
      <c r="AA146" s="151">
        <f>SUM(Q146:Y146)+Z146</f>
        <v>5</v>
      </c>
    </row>
    <row r="147" spans="1:27" x14ac:dyDescent="0.25">
      <c r="A147" s="362"/>
      <c r="B147" s="362"/>
      <c r="C147" s="374"/>
      <c r="D147" s="362"/>
      <c r="E147" s="362"/>
      <c r="F147" s="365" t="s">
        <v>14</v>
      </c>
      <c r="G147" s="366"/>
      <c r="H147" s="365">
        <v>5</v>
      </c>
      <c r="I147" s="369"/>
      <c r="J147" s="435" t="s">
        <v>30</v>
      </c>
      <c r="K147" s="369">
        <v>6</v>
      </c>
      <c r="L147" s="436"/>
      <c r="M147" s="370" t="s">
        <v>30</v>
      </c>
      <c r="N147" s="369">
        <v>5</v>
      </c>
      <c r="O147" s="371"/>
      <c r="P147" s="372"/>
      <c r="Q147" s="373"/>
      <c r="R147" s="373"/>
      <c r="S147" s="373"/>
      <c r="T147" s="373"/>
      <c r="U147" s="351"/>
      <c r="V147" s="351"/>
      <c r="W147" s="351"/>
      <c r="X147" s="350"/>
      <c r="Y147" s="351"/>
      <c r="Z147" s="351"/>
      <c r="AA147" s="352">
        <f t="shared" ref="AA147:AA171" si="3">SUM(Q147:Y147)+Z147</f>
        <v>0</v>
      </c>
    </row>
    <row r="148" spans="1:27" x14ac:dyDescent="0.25">
      <c r="A148" s="288" t="s">
        <v>71</v>
      </c>
      <c r="B148" s="288" t="s">
        <v>153</v>
      </c>
      <c r="C148" s="289" t="s">
        <v>23</v>
      </c>
      <c r="D148" s="288" t="s">
        <v>31</v>
      </c>
      <c r="E148" s="288" t="s">
        <v>100</v>
      </c>
      <c r="F148" s="80" t="s">
        <v>27</v>
      </c>
      <c r="G148" s="80" t="s">
        <v>27</v>
      </c>
      <c r="H148" s="79"/>
      <c r="I148" s="79">
        <v>14</v>
      </c>
      <c r="J148" s="88" t="s">
        <v>33</v>
      </c>
      <c r="K148" s="81">
        <v>6</v>
      </c>
      <c r="L148" s="87" t="s">
        <v>19</v>
      </c>
      <c r="M148" s="86" t="s">
        <v>19</v>
      </c>
      <c r="N148" s="83"/>
      <c r="O148" s="79"/>
      <c r="P148" s="85"/>
      <c r="Q148" s="218">
        <v>30</v>
      </c>
      <c r="R148" s="218">
        <v>20</v>
      </c>
      <c r="S148" s="218"/>
      <c r="T148" s="218">
        <v>20</v>
      </c>
      <c r="U148" s="218">
        <v>30</v>
      </c>
      <c r="V148" s="218">
        <v>30</v>
      </c>
      <c r="W148" s="218">
        <v>30</v>
      </c>
      <c r="X148" s="335">
        <v>30</v>
      </c>
      <c r="Y148" s="218">
        <v>30</v>
      </c>
      <c r="Z148" s="243">
        <v>24</v>
      </c>
      <c r="AA148" s="151">
        <f>SUM(Q148:Y148)+Z148</f>
        <v>244</v>
      </c>
    </row>
    <row r="149" spans="1:27" x14ac:dyDescent="0.25">
      <c r="A149" s="288" t="s">
        <v>68</v>
      </c>
      <c r="B149" s="288" t="s">
        <v>146</v>
      </c>
      <c r="C149" s="289" t="s">
        <v>23</v>
      </c>
      <c r="D149" s="288" t="s">
        <v>15</v>
      </c>
      <c r="E149" s="288" t="s">
        <v>130</v>
      </c>
      <c r="F149" s="79">
        <v>58</v>
      </c>
      <c r="G149" s="80">
        <v>0.6694444444444444</v>
      </c>
      <c r="H149" s="79">
        <v>5</v>
      </c>
      <c r="I149" s="80" t="s">
        <v>19</v>
      </c>
      <c r="J149" s="79" t="s">
        <v>19</v>
      </c>
      <c r="K149" s="79"/>
      <c r="L149" s="80" t="s">
        <v>19</v>
      </c>
      <c r="M149" s="79" t="s">
        <v>19</v>
      </c>
      <c r="N149" s="79"/>
      <c r="O149" s="79"/>
      <c r="P149" s="85"/>
      <c r="Q149" s="218">
        <v>20</v>
      </c>
      <c r="R149" s="218">
        <v>30</v>
      </c>
      <c r="S149" s="218">
        <v>30</v>
      </c>
      <c r="T149" s="218">
        <v>10</v>
      </c>
      <c r="U149" s="218"/>
      <c r="V149" s="218">
        <v>15</v>
      </c>
      <c r="W149" s="218">
        <v>20</v>
      </c>
      <c r="X149" s="335">
        <v>7</v>
      </c>
      <c r="Y149" s="218">
        <v>20</v>
      </c>
      <c r="Z149" s="243">
        <v>24</v>
      </c>
      <c r="AA149" s="151">
        <f>SUM(Q149:Y149)+Z149</f>
        <v>176</v>
      </c>
    </row>
    <row r="150" spans="1:27" x14ac:dyDescent="0.25">
      <c r="A150" s="288" t="s">
        <v>68</v>
      </c>
      <c r="B150" s="288" t="s">
        <v>157</v>
      </c>
      <c r="C150" s="289" t="s">
        <v>23</v>
      </c>
      <c r="D150" s="288" t="s">
        <v>15</v>
      </c>
      <c r="E150" s="288" t="s">
        <v>130</v>
      </c>
      <c r="F150" s="79"/>
      <c r="G150" s="79"/>
      <c r="H150" s="79"/>
      <c r="I150" s="79"/>
      <c r="J150" s="438"/>
      <c r="K150" s="79"/>
      <c r="L150" s="79"/>
      <c r="M150" s="438"/>
      <c r="N150" s="79"/>
      <c r="O150" s="79"/>
      <c r="P150" s="85"/>
      <c r="Q150" s="218">
        <v>9</v>
      </c>
      <c r="R150" s="218">
        <v>15</v>
      </c>
      <c r="S150" s="218">
        <v>20</v>
      </c>
      <c r="T150" s="218">
        <v>30</v>
      </c>
      <c r="U150" s="218"/>
      <c r="V150" s="218">
        <v>3</v>
      </c>
      <c r="W150" s="218">
        <v>7</v>
      </c>
      <c r="X150" s="335">
        <v>10</v>
      </c>
      <c r="Y150" s="218">
        <v>15</v>
      </c>
      <c r="Z150" s="311">
        <v>24</v>
      </c>
      <c r="AA150" s="151">
        <f>SUM(Q150:Y150)+Z150</f>
        <v>133</v>
      </c>
    </row>
    <row r="151" spans="1:27" x14ac:dyDescent="0.25">
      <c r="A151" s="276" t="s">
        <v>155</v>
      </c>
      <c r="B151" s="276" t="s">
        <v>267</v>
      </c>
      <c r="C151" s="269" t="s">
        <v>23</v>
      </c>
      <c r="D151" s="277" t="s">
        <v>15</v>
      </c>
      <c r="E151" s="277" t="s">
        <v>144</v>
      </c>
      <c r="F151" s="5">
        <v>1</v>
      </c>
      <c r="G151" s="34">
        <v>0.44861111111111113</v>
      </c>
      <c r="H151" s="5">
        <v>30</v>
      </c>
      <c r="I151" s="54" t="s">
        <v>19</v>
      </c>
      <c r="J151" s="50" t="s">
        <v>19</v>
      </c>
      <c r="K151" s="32"/>
      <c r="L151" s="65" t="s">
        <v>19</v>
      </c>
      <c r="M151" s="50" t="s">
        <v>19</v>
      </c>
      <c r="N151" s="5"/>
      <c r="O151" s="5"/>
      <c r="P151" s="68"/>
      <c r="Q151" s="309">
        <v>10</v>
      </c>
      <c r="R151" s="309"/>
      <c r="S151" s="309"/>
      <c r="T151" s="309">
        <v>15</v>
      </c>
      <c r="U151" s="309">
        <v>20</v>
      </c>
      <c r="V151" s="309">
        <v>20</v>
      </c>
      <c r="W151" s="309">
        <v>15</v>
      </c>
      <c r="X151" s="336">
        <v>20</v>
      </c>
      <c r="Y151" s="309"/>
      <c r="Z151" s="311">
        <v>18</v>
      </c>
      <c r="AA151" s="151">
        <f>SUM(Q151:Y151)+Z151</f>
        <v>118</v>
      </c>
    </row>
    <row r="152" spans="1:27" x14ac:dyDescent="0.25">
      <c r="A152" s="276" t="s">
        <v>58</v>
      </c>
      <c r="B152" s="276" t="s">
        <v>158</v>
      </c>
      <c r="C152" s="269" t="s">
        <v>23</v>
      </c>
      <c r="D152" s="277" t="s">
        <v>15</v>
      </c>
      <c r="E152" s="277" t="s">
        <v>130</v>
      </c>
      <c r="F152" s="5"/>
      <c r="G152" s="5"/>
      <c r="H152" s="5"/>
      <c r="I152" s="5"/>
      <c r="J152" s="5"/>
      <c r="K152" s="5"/>
      <c r="L152" s="5"/>
      <c r="M152" s="5"/>
      <c r="N152" s="5"/>
      <c r="O152" s="5"/>
      <c r="P152" s="68"/>
      <c r="Q152" s="309">
        <v>8</v>
      </c>
      <c r="R152" s="309">
        <v>10</v>
      </c>
      <c r="S152" s="309">
        <v>15</v>
      </c>
      <c r="T152" s="309">
        <v>6</v>
      </c>
      <c r="U152" s="309">
        <v>7</v>
      </c>
      <c r="V152" s="309">
        <v>10</v>
      </c>
      <c r="W152" s="309">
        <v>9</v>
      </c>
      <c r="X152" s="336">
        <v>8</v>
      </c>
      <c r="Y152" s="309"/>
      <c r="Z152" s="311">
        <v>24</v>
      </c>
      <c r="AA152" s="151">
        <f>SUM(Q152:Y152)+Z152</f>
        <v>97</v>
      </c>
    </row>
    <row r="153" spans="1:27" x14ac:dyDescent="0.25">
      <c r="A153" s="276" t="s">
        <v>163</v>
      </c>
      <c r="B153" s="276" t="s">
        <v>164</v>
      </c>
      <c r="C153" s="269" t="s">
        <v>23</v>
      </c>
      <c r="D153" s="277" t="s">
        <v>15</v>
      </c>
      <c r="E153" s="277" t="s">
        <v>100</v>
      </c>
      <c r="F153" s="34"/>
      <c r="G153" s="34"/>
      <c r="H153" s="5"/>
      <c r="I153" s="5"/>
      <c r="J153" s="63"/>
      <c r="K153" s="5"/>
      <c r="L153" s="34"/>
      <c r="M153" s="5"/>
      <c r="N153" s="5"/>
      <c r="O153" s="5"/>
      <c r="P153" s="68"/>
      <c r="Q153" s="309">
        <v>5</v>
      </c>
      <c r="R153" s="309">
        <v>8</v>
      </c>
      <c r="S153" s="309">
        <v>8</v>
      </c>
      <c r="T153" s="309">
        <v>4</v>
      </c>
      <c r="U153" s="309">
        <v>5</v>
      </c>
      <c r="V153" s="309">
        <v>6</v>
      </c>
      <c r="W153" s="309">
        <v>8</v>
      </c>
      <c r="X153" s="336">
        <v>5</v>
      </c>
      <c r="Y153" s="309">
        <v>9</v>
      </c>
      <c r="Z153" s="311">
        <v>27</v>
      </c>
      <c r="AA153" s="151">
        <f>SUM(Q153:Y153)+Z153</f>
        <v>85</v>
      </c>
    </row>
    <row r="154" spans="1:27" x14ac:dyDescent="0.25">
      <c r="A154" s="276" t="s">
        <v>159</v>
      </c>
      <c r="B154" s="276" t="s">
        <v>160</v>
      </c>
      <c r="C154" s="269" t="s">
        <v>23</v>
      </c>
      <c r="D154" s="277" t="s">
        <v>15</v>
      </c>
      <c r="E154" s="277" t="s">
        <v>100</v>
      </c>
      <c r="F154" s="5"/>
      <c r="G154" s="5"/>
      <c r="H154" s="5"/>
      <c r="I154" s="5"/>
      <c r="J154" s="5"/>
      <c r="K154" s="5"/>
      <c r="L154" s="5"/>
      <c r="M154" s="5"/>
      <c r="N154" s="5"/>
      <c r="O154" s="5"/>
      <c r="P154" s="68"/>
      <c r="Q154" s="309">
        <v>7</v>
      </c>
      <c r="R154" s="309">
        <v>9</v>
      </c>
      <c r="S154" s="309">
        <v>10</v>
      </c>
      <c r="T154" s="309">
        <v>5</v>
      </c>
      <c r="U154" s="309">
        <v>6</v>
      </c>
      <c r="V154" s="309">
        <v>7</v>
      </c>
      <c r="W154" s="309"/>
      <c r="X154" s="336">
        <v>9</v>
      </c>
      <c r="Y154" s="309"/>
      <c r="Z154" s="311">
        <v>21</v>
      </c>
      <c r="AA154" s="151">
        <f>SUM(Q154:Y154)+Z154</f>
        <v>74</v>
      </c>
    </row>
    <row r="155" spans="1:27" x14ac:dyDescent="0.25">
      <c r="A155" s="279" t="s">
        <v>92</v>
      </c>
      <c r="B155" s="279" t="s">
        <v>12</v>
      </c>
      <c r="C155" s="270" t="s">
        <v>23</v>
      </c>
      <c r="D155" s="279" t="s">
        <v>31</v>
      </c>
      <c r="E155" s="279" t="s">
        <v>144</v>
      </c>
      <c r="F155" s="181" t="s">
        <v>19</v>
      </c>
      <c r="G155" s="181" t="s">
        <v>19</v>
      </c>
      <c r="H155" s="175"/>
      <c r="I155" s="175">
        <v>3</v>
      </c>
      <c r="J155" s="439" t="s">
        <v>32</v>
      </c>
      <c r="K155" s="175">
        <v>15</v>
      </c>
      <c r="L155" s="175">
        <v>2</v>
      </c>
      <c r="M155" s="431">
        <v>0.49791666666666662</v>
      </c>
      <c r="N155" s="175">
        <v>20</v>
      </c>
      <c r="O155" s="175"/>
      <c r="P155" s="180"/>
      <c r="Q155" s="326">
        <v>15</v>
      </c>
      <c r="R155" s="326"/>
      <c r="S155" s="326"/>
      <c r="T155" s="326">
        <v>8</v>
      </c>
      <c r="U155" s="326">
        <v>15</v>
      </c>
      <c r="V155" s="326">
        <v>9</v>
      </c>
      <c r="W155" s="326">
        <v>10</v>
      </c>
      <c r="X155" s="440"/>
      <c r="Y155" s="326"/>
      <c r="Z155" s="311">
        <v>15</v>
      </c>
      <c r="AA155" s="151">
        <f>SUM(Q155:Y155)+Z155</f>
        <v>72</v>
      </c>
    </row>
    <row r="156" spans="1:27" x14ac:dyDescent="0.25">
      <c r="A156" s="276" t="s">
        <v>91</v>
      </c>
      <c r="B156" s="276" t="s">
        <v>160</v>
      </c>
      <c r="C156" s="269" t="s">
        <v>23</v>
      </c>
      <c r="D156" s="277" t="s">
        <v>15</v>
      </c>
      <c r="E156" s="277" t="s">
        <v>130</v>
      </c>
      <c r="F156" s="5"/>
      <c r="G156" s="5"/>
      <c r="H156" s="5"/>
      <c r="I156" s="5"/>
      <c r="J156" s="5"/>
      <c r="K156" s="5"/>
      <c r="L156" s="5"/>
      <c r="M156" s="5"/>
      <c r="N156" s="5"/>
      <c r="O156" s="5"/>
      <c r="P156" s="68"/>
      <c r="Q156" s="309">
        <v>4</v>
      </c>
      <c r="R156" s="309"/>
      <c r="S156" s="309">
        <v>9</v>
      </c>
      <c r="T156" s="309">
        <v>2</v>
      </c>
      <c r="U156" s="309"/>
      <c r="V156" s="309"/>
      <c r="W156" s="309"/>
      <c r="X156" s="336">
        <v>4</v>
      </c>
      <c r="Y156" s="309">
        <v>10</v>
      </c>
      <c r="Z156" s="311">
        <v>15</v>
      </c>
      <c r="AA156" s="151">
        <f>SUM(Q156:Y156)+Z156</f>
        <v>44</v>
      </c>
    </row>
    <row r="157" spans="1:27" x14ac:dyDescent="0.25">
      <c r="A157" s="276" t="s">
        <v>268</v>
      </c>
      <c r="B157" s="276" t="s">
        <v>269</v>
      </c>
      <c r="C157" s="269" t="s">
        <v>23</v>
      </c>
      <c r="D157" s="277" t="s">
        <v>15</v>
      </c>
      <c r="E157" s="268" t="s">
        <v>144</v>
      </c>
      <c r="F157" s="32"/>
      <c r="G157" s="32"/>
      <c r="H157" s="32"/>
      <c r="I157" s="32"/>
      <c r="J157" s="32"/>
      <c r="K157" s="32"/>
      <c r="L157" s="32"/>
      <c r="M157" s="32"/>
      <c r="N157" s="32"/>
      <c r="O157" s="32"/>
      <c r="P157" s="68"/>
      <c r="Q157" s="333"/>
      <c r="R157" s="333"/>
      <c r="S157" s="333"/>
      <c r="T157" s="333">
        <v>9</v>
      </c>
      <c r="U157" s="333">
        <v>10</v>
      </c>
      <c r="V157" s="333"/>
      <c r="W157" s="333"/>
      <c r="X157" s="337"/>
      <c r="Y157" s="309"/>
      <c r="Z157" s="311">
        <v>6</v>
      </c>
      <c r="AA157" s="151">
        <f>SUM(Q157:Y157)+Z157</f>
        <v>25</v>
      </c>
    </row>
    <row r="158" spans="1:27" x14ac:dyDescent="0.25">
      <c r="A158" s="276" t="s">
        <v>236</v>
      </c>
      <c r="B158" s="276" t="s">
        <v>199</v>
      </c>
      <c r="C158" s="269" t="s">
        <v>23</v>
      </c>
      <c r="D158" s="277" t="s">
        <v>15</v>
      </c>
      <c r="E158" s="268" t="s">
        <v>130</v>
      </c>
      <c r="F158" s="5"/>
      <c r="G158" s="5"/>
      <c r="H158" s="5"/>
      <c r="I158" s="5"/>
      <c r="J158" s="55"/>
      <c r="K158" s="31"/>
      <c r="L158" s="25"/>
      <c r="M158" s="25"/>
      <c r="N158" s="32"/>
      <c r="O158" s="32"/>
      <c r="P158" s="68"/>
      <c r="Q158" s="333"/>
      <c r="R158" s="333"/>
      <c r="S158" s="333">
        <v>7</v>
      </c>
      <c r="T158" s="333">
        <v>2</v>
      </c>
      <c r="U158" s="333"/>
      <c r="V158" s="333">
        <v>5</v>
      </c>
      <c r="W158" s="333"/>
      <c r="X158" s="337"/>
      <c r="Y158" s="309"/>
      <c r="Z158" s="311">
        <v>9</v>
      </c>
      <c r="AA158" s="151">
        <f>SUM(Q158:Y158)+Z158</f>
        <v>23</v>
      </c>
    </row>
    <row r="159" spans="1:27" x14ac:dyDescent="0.25">
      <c r="A159" s="276" t="s">
        <v>270</v>
      </c>
      <c r="B159" s="276" t="s">
        <v>211</v>
      </c>
      <c r="C159" s="269" t="s">
        <v>23</v>
      </c>
      <c r="D159" s="277" t="s">
        <v>15</v>
      </c>
      <c r="E159" s="268" t="s">
        <v>144</v>
      </c>
      <c r="F159" s="5"/>
      <c r="G159" s="5"/>
      <c r="H159" s="5"/>
      <c r="I159" s="5"/>
      <c r="J159" s="55"/>
      <c r="K159" s="31"/>
      <c r="L159" s="25"/>
      <c r="M159" s="25"/>
      <c r="N159" s="32"/>
      <c r="O159" s="32"/>
      <c r="P159" s="68"/>
      <c r="Q159" s="333"/>
      <c r="R159" s="333"/>
      <c r="S159" s="333"/>
      <c r="T159" s="333">
        <v>7</v>
      </c>
      <c r="U159" s="333">
        <v>8</v>
      </c>
      <c r="V159" s="333"/>
      <c r="W159" s="333"/>
      <c r="X159" s="337"/>
      <c r="Y159" s="309"/>
      <c r="Z159" s="311">
        <v>6</v>
      </c>
      <c r="AA159" s="151">
        <f>SUM(Q159:Y159)+Z159</f>
        <v>21</v>
      </c>
    </row>
    <row r="160" spans="1:27" x14ac:dyDescent="0.25">
      <c r="A160" s="276" t="s">
        <v>300</v>
      </c>
      <c r="B160" s="276" t="s">
        <v>156</v>
      </c>
      <c r="C160" s="269" t="s">
        <v>23</v>
      </c>
      <c r="D160" s="277" t="s">
        <v>15</v>
      </c>
      <c r="E160" s="268" t="s">
        <v>190</v>
      </c>
      <c r="F160" s="301"/>
      <c r="G160" s="301"/>
      <c r="H160" s="269"/>
      <c r="I160" s="269"/>
      <c r="J160" s="302"/>
      <c r="K160" s="298"/>
      <c r="L160" s="303"/>
      <c r="M160" s="299"/>
      <c r="N160" s="300"/>
      <c r="O160" s="300"/>
      <c r="P160" s="281"/>
      <c r="Q160" s="333"/>
      <c r="R160" s="333"/>
      <c r="S160" s="333"/>
      <c r="T160" s="333"/>
      <c r="U160" s="333"/>
      <c r="V160" s="333">
        <v>4</v>
      </c>
      <c r="W160" s="333">
        <v>5</v>
      </c>
      <c r="X160" s="337">
        <v>3</v>
      </c>
      <c r="Y160" s="309"/>
      <c r="Z160" s="311">
        <v>9</v>
      </c>
      <c r="AA160" s="151">
        <f>SUM(Q160:Y160)+Z160</f>
        <v>21</v>
      </c>
    </row>
    <row r="161" spans="1:27" x14ac:dyDescent="0.25">
      <c r="A161" s="276" t="s">
        <v>299</v>
      </c>
      <c r="B161" s="276" t="s">
        <v>148</v>
      </c>
      <c r="C161" s="269" t="s">
        <v>23</v>
      </c>
      <c r="D161" s="277" t="s">
        <v>15</v>
      </c>
      <c r="E161" s="268" t="s">
        <v>190</v>
      </c>
      <c r="F161" s="269"/>
      <c r="G161" s="269"/>
      <c r="H161" s="269"/>
      <c r="I161" s="269"/>
      <c r="J161" s="297"/>
      <c r="K161" s="298"/>
      <c r="L161" s="299"/>
      <c r="M161" s="299"/>
      <c r="N161" s="300"/>
      <c r="O161" s="300"/>
      <c r="P161" s="281"/>
      <c r="Q161" s="333"/>
      <c r="R161" s="333"/>
      <c r="S161" s="333"/>
      <c r="T161" s="333"/>
      <c r="U161" s="333"/>
      <c r="V161" s="333">
        <v>8</v>
      </c>
      <c r="W161" s="333">
        <v>6</v>
      </c>
      <c r="X161" s="337"/>
      <c r="Y161" s="309"/>
      <c r="Z161" s="311">
        <v>6</v>
      </c>
      <c r="AA161" s="151">
        <f>SUM(Q161:Y161)+Z161</f>
        <v>20</v>
      </c>
    </row>
    <row r="162" spans="1:27" x14ac:dyDescent="0.25">
      <c r="A162" s="276" t="s">
        <v>202</v>
      </c>
      <c r="B162" s="276" t="s">
        <v>203</v>
      </c>
      <c r="C162" s="269" t="s">
        <v>23</v>
      </c>
      <c r="D162" s="277" t="s">
        <v>15</v>
      </c>
      <c r="E162" s="268" t="s">
        <v>100</v>
      </c>
      <c r="F162" s="5"/>
      <c r="G162" s="5"/>
      <c r="H162" s="5"/>
      <c r="I162" s="5"/>
      <c r="J162" s="55"/>
      <c r="K162" s="31"/>
      <c r="L162" s="25"/>
      <c r="M162" s="25"/>
      <c r="N162" s="32"/>
      <c r="O162" s="32"/>
      <c r="P162" s="68"/>
      <c r="Q162" s="333"/>
      <c r="R162" s="333">
        <v>7</v>
      </c>
      <c r="S162" s="333"/>
      <c r="T162" s="333"/>
      <c r="U162" s="333"/>
      <c r="V162" s="333"/>
      <c r="W162" s="333"/>
      <c r="X162" s="337">
        <v>6</v>
      </c>
      <c r="Y162" s="309"/>
      <c r="Z162" s="311">
        <v>6</v>
      </c>
      <c r="AA162" s="151">
        <f>SUM(Q162:Y162)+Z162</f>
        <v>19</v>
      </c>
    </row>
    <row r="163" spans="1:27" x14ac:dyDescent="0.25">
      <c r="A163" s="276" t="s">
        <v>271</v>
      </c>
      <c r="B163" s="276" t="s">
        <v>160</v>
      </c>
      <c r="C163" s="269" t="s">
        <v>23</v>
      </c>
      <c r="D163" s="277" t="s">
        <v>15</v>
      </c>
      <c r="E163" s="268" t="s">
        <v>130</v>
      </c>
      <c r="F163" s="5"/>
      <c r="G163" s="5"/>
      <c r="H163" s="5"/>
      <c r="I163" s="5"/>
      <c r="J163" s="55"/>
      <c r="K163" s="31"/>
      <c r="L163" s="25"/>
      <c r="M163" s="25"/>
      <c r="N163" s="32"/>
      <c r="O163" s="32"/>
      <c r="P163" s="68"/>
      <c r="Q163" s="333"/>
      <c r="R163" s="333"/>
      <c r="S163" s="333"/>
      <c r="T163" s="333">
        <v>3</v>
      </c>
      <c r="U163" s="333">
        <v>9</v>
      </c>
      <c r="V163" s="333"/>
      <c r="W163" s="333"/>
      <c r="X163" s="337"/>
      <c r="Y163" s="309"/>
      <c r="Z163" s="311">
        <v>6</v>
      </c>
      <c r="AA163" s="151">
        <f>SUM(Q163:Y163)+Z163</f>
        <v>18</v>
      </c>
    </row>
    <row r="164" spans="1:27" x14ac:dyDescent="0.25">
      <c r="A164" s="276" t="s">
        <v>311</v>
      </c>
      <c r="B164" s="276" t="s">
        <v>312</v>
      </c>
      <c r="C164" s="269" t="s">
        <v>23</v>
      </c>
      <c r="D164" s="277" t="s">
        <v>15</v>
      </c>
      <c r="E164" s="268" t="s">
        <v>114</v>
      </c>
      <c r="F164" s="269"/>
      <c r="G164" s="269"/>
      <c r="H164" s="269"/>
      <c r="I164" s="269"/>
      <c r="J164" s="297"/>
      <c r="K164" s="298"/>
      <c r="L164" s="299"/>
      <c r="M164" s="299"/>
      <c r="N164" s="300"/>
      <c r="O164" s="300"/>
      <c r="P164" s="281"/>
      <c r="Q164" s="333"/>
      <c r="R164" s="333"/>
      <c r="S164" s="333"/>
      <c r="T164" s="333"/>
      <c r="U164" s="333"/>
      <c r="V164" s="333"/>
      <c r="W164" s="333"/>
      <c r="X164" s="337">
        <v>15</v>
      </c>
      <c r="Y164" s="309"/>
      <c r="Z164" s="311">
        <v>3</v>
      </c>
      <c r="AA164" s="151">
        <f>SUM(Q164:Y164)+Z164</f>
        <v>18</v>
      </c>
    </row>
    <row r="165" spans="1:27" x14ac:dyDescent="0.25">
      <c r="A165" s="276" t="s">
        <v>161</v>
      </c>
      <c r="B165" s="276" t="s">
        <v>162</v>
      </c>
      <c r="C165" s="269" t="s">
        <v>23</v>
      </c>
      <c r="D165" s="277" t="s">
        <v>15</v>
      </c>
      <c r="E165" s="277" t="s">
        <v>106</v>
      </c>
      <c r="F165" s="34"/>
      <c r="G165" s="34"/>
      <c r="H165" s="5"/>
      <c r="I165" s="5"/>
      <c r="J165" s="437"/>
      <c r="K165" s="31"/>
      <c r="L165" s="73"/>
      <c r="M165" s="25"/>
      <c r="N165" s="32"/>
      <c r="O165" s="32"/>
      <c r="P165" s="68"/>
      <c r="Q165" s="309">
        <v>6</v>
      </c>
      <c r="R165" s="309"/>
      <c r="S165" s="309"/>
      <c r="T165" s="309"/>
      <c r="U165" s="309"/>
      <c r="V165" s="309"/>
      <c r="W165" s="309"/>
      <c r="X165" s="336"/>
      <c r="Y165" s="309"/>
      <c r="Z165" s="311">
        <v>3</v>
      </c>
      <c r="AA165" s="151">
        <f>SUM(Q165:Y165)+Z165</f>
        <v>9</v>
      </c>
    </row>
    <row r="166" spans="1:27" x14ac:dyDescent="0.25">
      <c r="A166" s="276" t="s">
        <v>165</v>
      </c>
      <c r="B166" s="276" t="s">
        <v>166</v>
      </c>
      <c r="C166" s="269" t="s">
        <v>23</v>
      </c>
      <c r="D166" s="277" t="s">
        <v>15</v>
      </c>
      <c r="E166" s="277" t="s">
        <v>106</v>
      </c>
      <c r="F166" s="5"/>
      <c r="G166" s="5"/>
      <c r="H166" s="5"/>
      <c r="I166" s="5"/>
      <c r="J166" s="55"/>
      <c r="K166" s="31"/>
      <c r="L166" s="25"/>
      <c r="M166" s="25"/>
      <c r="N166" s="32"/>
      <c r="O166" s="32"/>
      <c r="P166" s="68"/>
      <c r="Q166" s="309">
        <v>3</v>
      </c>
      <c r="R166" s="309"/>
      <c r="S166" s="309"/>
      <c r="T166" s="309"/>
      <c r="U166" s="309"/>
      <c r="V166" s="309"/>
      <c r="W166" s="309"/>
      <c r="X166" s="336"/>
      <c r="Y166" s="309"/>
      <c r="Z166" s="311">
        <v>3</v>
      </c>
      <c r="AA166" s="151">
        <f>SUM(Q166:Y166)+Z166</f>
        <v>6</v>
      </c>
    </row>
    <row r="167" spans="1:27" x14ac:dyDescent="0.25">
      <c r="A167" s="276" t="s">
        <v>167</v>
      </c>
      <c r="B167" s="276" t="s">
        <v>168</v>
      </c>
      <c r="C167" s="269" t="s">
        <v>23</v>
      </c>
      <c r="D167" s="268" t="s">
        <v>15</v>
      </c>
      <c r="E167" s="277" t="s">
        <v>106</v>
      </c>
      <c r="F167" s="5"/>
      <c r="G167" s="5"/>
      <c r="H167" s="5"/>
      <c r="I167" s="5"/>
      <c r="J167" s="55"/>
      <c r="K167" s="31"/>
      <c r="L167" s="25"/>
      <c r="M167" s="25"/>
      <c r="N167" s="32"/>
      <c r="O167" s="32"/>
      <c r="P167" s="68"/>
      <c r="Q167" s="309">
        <v>2</v>
      </c>
      <c r="R167" s="309"/>
      <c r="S167" s="309"/>
      <c r="T167" s="309"/>
      <c r="U167" s="309"/>
      <c r="V167" s="309"/>
      <c r="W167" s="309"/>
      <c r="X167" s="336"/>
      <c r="Y167" s="309"/>
      <c r="Z167" s="311">
        <v>3</v>
      </c>
      <c r="AA167" s="151">
        <f>SUM(Q167:Y167)+Z167</f>
        <v>5</v>
      </c>
    </row>
    <row r="168" spans="1:27" x14ac:dyDescent="0.25">
      <c r="A168" s="276" t="s">
        <v>169</v>
      </c>
      <c r="B168" s="276" t="s">
        <v>170</v>
      </c>
      <c r="C168" s="269" t="s">
        <v>23</v>
      </c>
      <c r="D168" s="277" t="s">
        <v>15</v>
      </c>
      <c r="E168" s="277" t="s">
        <v>106</v>
      </c>
      <c r="F168" s="5"/>
      <c r="G168" s="5"/>
      <c r="H168" s="5"/>
      <c r="I168" s="5"/>
      <c r="J168" s="55"/>
      <c r="K168" s="31"/>
      <c r="L168" s="25"/>
      <c r="M168" s="25"/>
      <c r="N168" s="32"/>
      <c r="O168" s="32"/>
      <c r="P168" s="68"/>
      <c r="Q168" s="309">
        <v>1</v>
      </c>
      <c r="R168" s="309"/>
      <c r="S168" s="309"/>
      <c r="T168" s="309"/>
      <c r="U168" s="309"/>
      <c r="V168" s="309"/>
      <c r="W168" s="309"/>
      <c r="X168" s="336"/>
      <c r="Y168" s="309"/>
      <c r="Z168" s="311">
        <v>3</v>
      </c>
      <c r="AA168" s="151">
        <f>SUM(Q168:Y168)+Z168</f>
        <v>4</v>
      </c>
    </row>
    <row r="169" spans="1:27" x14ac:dyDescent="0.25">
      <c r="A169" s="276" t="s">
        <v>70</v>
      </c>
      <c r="B169" s="276" t="s">
        <v>171</v>
      </c>
      <c r="C169" s="269" t="s">
        <v>23</v>
      </c>
      <c r="D169" s="277" t="s">
        <v>15</v>
      </c>
      <c r="E169" s="277" t="s">
        <v>106</v>
      </c>
      <c r="F169" s="5"/>
      <c r="G169" s="5"/>
      <c r="H169" s="5"/>
      <c r="I169" s="5"/>
      <c r="J169" s="55"/>
      <c r="K169" s="5"/>
      <c r="L169" s="5"/>
      <c r="M169" s="55"/>
      <c r="N169" s="5"/>
      <c r="O169" s="5"/>
      <c r="P169" s="68"/>
      <c r="Q169" s="309">
        <v>1</v>
      </c>
      <c r="R169" s="309"/>
      <c r="S169" s="309"/>
      <c r="T169" s="309"/>
      <c r="U169" s="309"/>
      <c r="V169" s="309"/>
      <c r="W169" s="309"/>
      <c r="X169" s="336"/>
      <c r="Y169" s="305"/>
      <c r="Z169" s="243">
        <v>3</v>
      </c>
      <c r="AA169" s="151">
        <f>SUM(Q169:Y169)+Z169</f>
        <v>4</v>
      </c>
    </row>
    <row r="170" spans="1:27" x14ac:dyDescent="0.25">
      <c r="A170" s="362"/>
      <c r="B170" s="362"/>
      <c r="C170" s="374" t="s">
        <v>23</v>
      </c>
      <c r="D170" s="362" t="s">
        <v>15</v>
      </c>
      <c r="E170" s="348"/>
      <c r="F170" s="441"/>
      <c r="G170" s="441"/>
      <c r="H170" s="374"/>
      <c r="I170" s="442"/>
      <c r="J170" s="443"/>
      <c r="K170" s="444"/>
      <c r="L170" s="445"/>
      <c r="M170" s="446"/>
      <c r="N170" s="444"/>
      <c r="O170" s="374"/>
      <c r="P170" s="447"/>
      <c r="Q170" s="448"/>
      <c r="R170" s="448"/>
      <c r="S170" s="448"/>
      <c r="T170" s="448"/>
      <c r="U170" s="448"/>
      <c r="V170" s="448"/>
      <c r="W170" s="449"/>
      <c r="X170" s="450"/>
      <c r="Y170" s="451"/>
      <c r="Z170" s="451"/>
      <c r="AA170" s="352">
        <f t="shared" si="3"/>
        <v>0</v>
      </c>
    </row>
    <row r="171" spans="1:27" x14ac:dyDescent="0.25">
      <c r="A171" s="452"/>
      <c r="B171" s="452"/>
      <c r="C171" s="452"/>
      <c r="D171" s="453"/>
      <c r="E171" s="452"/>
      <c r="F171" s="454"/>
      <c r="G171" s="454"/>
      <c r="H171" s="454"/>
      <c r="I171" s="454"/>
      <c r="J171" s="455"/>
      <c r="K171" s="454"/>
      <c r="L171" s="454"/>
      <c r="M171" s="455"/>
      <c r="N171" s="454"/>
      <c r="O171" s="454"/>
      <c r="P171" s="454"/>
      <c r="Q171" s="454"/>
      <c r="R171" s="454"/>
      <c r="S171" s="454"/>
      <c r="T171" s="454"/>
      <c r="U171" s="456"/>
      <c r="V171" s="457"/>
      <c r="W171" s="457"/>
      <c r="X171" s="458"/>
      <c r="Y171" s="457"/>
      <c r="Z171" s="457"/>
      <c r="AA171" s="352"/>
    </row>
    <row r="172" spans="1:27" x14ac:dyDescent="0.25">
      <c r="A172" s="8"/>
      <c r="B172" s="9"/>
      <c r="C172" s="10"/>
      <c r="D172" s="9"/>
      <c r="E172" s="9"/>
      <c r="F172" s="338" t="s">
        <v>34</v>
      </c>
      <c r="G172" s="338"/>
      <c r="H172" s="11" t="e">
        <f>SUM(#REF!+H147+#REF!+H68+H34+H33)</f>
        <v>#REF!</v>
      </c>
      <c r="I172" s="11"/>
      <c r="J172" s="28"/>
      <c r="K172" s="11" t="e">
        <f>SUM(#REF!+K147+#REF!+K68+K34+K33)</f>
        <v>#REF!</v>
      </c>
      <c r="L172" s="11"/>
      <c r="M172" s="28"/>
      <c r="N172" s="11" t="e">
        <f>SUM(#REF!+N147+#REF!+N68+N34+N33)</f>
        <v>#REF!</v>
      </c>
      <c r="O172" s="11"/>
      <c r="P172" s="11"/>
      <c r="Q172" s="11"/>
      <c r="R172" s="204"/>
      <c r="S172" s="11"/>
      <c r="T172" s="146"/>
      <c r="U172" s="166"/>
      <c r="V172" s="11"/>
      <c r="W172" s="11"/>
      <c r="X172" s="11"/>
      <c r="Y172" s="11"/>
      <c r="Z172" s="148"/>
      <c r="AA172" s="151"/>
    </row>
    <row r="173" spans="1:27" x14ac:dyDescent="0.25">
      <c r="AA173" s="152"/>
    </row>
    <row r="174" spans="1:27" x14ac:dyDescent="0.25">
      <c r="A174" s="12"/>
      <c r="B174" s="12"/>
      <c r="C174" s="13"/>
      <c r="D174" s="12"/>
      <c r="E174" s="12"/>
      <c r="F174" s="14" t="s">
        <v>35</v>
      </c>
      <c r="G174" s="13"/>
      <c r="H174" s="14">
        <v>78</v>
      </c>
      <c r="I174" s="14"/>
      <c r="J174" s="56"/>
      <c r="K174" s="57"/>
      <c r="L174" s="57"/>
      <c r="M174" s="56"/>
      <c r="N174" s="57"/>
      <c r="O174" s="57"/>
      <c r="P174" s="69"/>
      <c r="Q174" s="69"/>
      <c r="R174" s="69"/>
      <c r="S174" s="69"/>
      <c r="T174" s="69"/>
      <c r="U174" s="167"/>
      <c r="V174" s="70"/>
      <c r="W174" s="70"/>
      <c r="X174" s="70"/>
      <c r="Y174" s="70"/>
      <c r="AA174" s="153"/>
    </row>
    <row r="175" spans="1:27" x14ac:dyDescent="0.25">
      <c r="A175" s="15"/>
      <c r="B175" s="15"/>
      <c r="C175" s="16"/>
      <c r="D175" s="15"/>
      <c r="E175" s="15"/>
      <c r="F175" s="35" t="s">
        <v>36</v>
      </c>
      <c r="G175" s="16"/>
      <c r="H175" s="17">
        <f>33/78</f>
        <v>0.42307692307692307</v>
      </c>
      <c r="I175" s="17"/>
      <c r="J175" s="29"/>
      <c r="K175" s="17" t="e">
        <f>+K172/$H$174</f>
        <v>#REF!</v>
      </c>
      <c r="L175" s="17"/>
      <c r="M175" s="29"/>
      <c r="N175" s="17" t="e">
        <f>+N172/$H$174</f>
        <v>#REF!</v>
      </c>
      <c r="O175" s="17"/>
      <c r="P175" s="17"/>
      <c r="Q175" s="17"/>
      <c r="R175" s="17"/>
      <c r="S175" s="17"/>
      <c r="T175" s="17"/>
      <c r="U175" s="168"/>
      <c r="V175" s="17"/>
      <c r="W175" s="17"/>
      <c r="X175" s="17"/>
      <c r="Y175" s="17"/>
      <c r="Z175" s="149"/>
      <c r="AA175" s="154"/>
    </row>
  </sheetData>
  <sheetProtection selectLockedCells="1" selectUnlockedCells="1"/>
  <autoFilter ref="A1:AA170"/>
  <sortState ref="A148:AA169">
    <sortCondition descending="1" ref="AA148:AA169"/>
  </sortState>
  <mergeCells count="1">
    <mergeCell ref="F172:G172"/>
  </mergeCells>
  <phoneticPr fontId="27" type="noConversion"/>
  <pageMargins left="0.23622047244094491" right="0.23622047244094491" top="0.74803149606299213" bottom="0.74803149606299213" header="0.31496062992125984" footer="0.31496062992125984"/>
  <pageSetup paperSize="9" scale="68" firstPageNumber="0" fitToHeight="0" orientation="landscape"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1"/>
  <sheetViews>
    <sheetView topLeftCell="D1" workbookViewId="0">
      <selection activeCell="P17" sqref="P17"/>
    </sheetView>
  </sheetViews>
  <sheetFormatPr baseColWidth="10" defaultRowHeight="12.75" x14ac:dyDescent="0.2"/>
  <cols>
    <col min="1" max="1" width="18.85546875" style="18" customWidth="1"/>
    <col min="2" max="3" width="12.7109375" customWidth="1"/>
    <col min="4" max="4" width="12.85546875" customWidth="1"/>
    <col min="5" max="5" width="9.85546875" customWidth="1"/>
    <col min="6" max="6" width="14.28515625" customWidth="1"/>
    <col min="7" max="7" width="10.28515625" customWidth="1"/>
    <col min="8" max="8" width="3" bestFit="1" customWidth="1"/>
    <col min="9" max="9" width="5.28515625" customWidth="1"/>
    <col min="10" max="10" width="24.140625" customWidth="1"/>
    <col min="13" max="13" width="5.85546875" customWidth="1"/>
  </cols>
  <sheetData>
    <row r="1" spans="1:27" x14ac:dyDescent="0.2">
      <c r="A1" s="19" t="s">
        <v>37</v>
      </c>
      <c r="B1" s="19" t="s">
        <v>38</v>
      </c>
      <c r="C1" s="19" t="s">
        <v>1</v>
      </c>
      <c r="D1" s="19" t="s">
        <v>2</v>
      </c>
      <c r="E1" s="19" t="s">
        <v>3</v>
      </c>
      <c r="F1" s="20" t="s">
        <v>4</v>
      </c>
      <c r="G1" s="342" t="s">
        <v>39</v>
      </c>
      <c r="H1" s="343"/>
      <c r="I1" s="21"/>
      <c r="J1" s="345" t="s">
        <v>97</v>
      </c>
      <c r="K1" s="343"/>
      <c r="L1" s="343"/>
      <c r="M1" s="21"/>
      <c r="N1" s="21"/>
      <c r="O1" s="21"/>
      <c r="P1" s="21"/>
      <c r="Q1" s="21"/>
      <c r="R1" s="21"/>
    </row>
    <row r="2" spans="1:27" x14ac:dyDescent="0.2">
      <c r="A2" s="340" t="s">
        <v>106</v>
      </c>
      <c r="B2" s="340"/>
      <c r="C2" s="22"/>
      <c r="D2" s="23"/>
      <c r="E2" s="22"/>
      <c r="F2" s="22"/>
      <c r="G2" s="24"/>
      <c r="H2" s="37">
        <v>30</v>
      </c>
      <c r="I2" s="21"/>
      <c r="J2" s="21"/>
      <c r="K2" s="21"/>
      <c r="L2" s="21"/>
    </row>
    <row r="3" spans="1:27" s="1" customFormat="1" x14ac:dyDescent="0.2">
      <c r="A3" s="5">
        <v>1</v>
      </c>
      <c r="B3" s="4"/>
      <c r="C3" s="4"/>
      <c r="D3" s="4"/>
      <c r="E3" s="4"/>
      <c r="F3" s="4"/>
      <c r="G3" s="4"/>
      <c r="H3" s="25"/>
      <c r="I3" s="26"/>
      <c r="J3" s="140" t="s">
        <v>100</v>
      </c>
      <c r="K3" s="141"/>
      <c r="L3" s="142">
        <v>240</v>
      </c>
      <c r="M3"/>
      <c r="N3"/>
      <c r="O3"/>
      <c r="P3"/>
      <c r="Q3"/>
      <c r="R3"/>
      <c r="S3"/>
    </row>
    <row r="4" spans="1:27" x14ac:dyDescent="0.2">
      <c r="A4" s="5">
        <v>1</v>
      </c>
      <c r="B4" s="4"/>
      <c r="C4" s="4"/>
      <c r="D4" s="4"/>
      <c r="E4" s="4"/>
      <c r="F4" s="4"/>
      <c r="G4" s="4"/>
      <c r="H4" s="25"/>
      <c r="I4" s="21"/>
      <c r="J4" s="140" t="s">
        <v>130</v>
      </c>
      <c r="K4" s="143"/>
      <c r="L4" s="142">
        <v>165</v>
      </c>
    </row>
    <row r="5" spans="1:27" x14ac:dyDescent="0.2">
      <c r="A5" s="5">
        <v>1</v>
      </c>
      <c r="B5" s="4"/>
      <c r="C5" s="4"/>
      <c r="D5" s="4"/>
      <c r="E5" s="4"/>
      <c r="F5" s="4"/>
      <c r="G5" s="4"/>
      <c r="H5" s="25"/>
      <c r="I5" s="41"/>
      <c r="J5" s="140" t="s">
        <v>114</v>
      </c>
      <c r="K5" s="143"/>
      <c r="L5" s="142">
        <v>140</v>
      </c>
    </row>
    <row r="6" spans="1:27" x14ac:dyDescent="0.2">
      <c r="A6" s="5"/>
      <c r="B6" s="4"/>
      <c r="C6" s="4"/>
      <c r="D6" s="4"/>
      <c r="E6" s="4"/>
      <c r="F6" s="4"/>
      <c r="G6" s="4"/>
      <c r="H6" s="25"/>
      <c r="I6" s="21"/>
      <c r="J6" s="44" t="s">
        <v>106</v>
      </c>
      <c r="K6" s="46"/>
      <c r="L6" s="43">
        <v>104</v>
      </c>
    </row>
    <row r="7" spans="1:27" x14ac:dyDescent="0.2">
      <c r="A7" s="340" t="s">
        <v>100</v>
      </c>
      <c r="B7" s="340"/>
      <c r="C7" s="22"/>
      <c r="D7" s="23"/>
      <c r="E7" s="22"/>
      <c r="F7" s="22"/>
      <c r="G7" s="24"/>
      <c r="H7" s="37">
        <v>30</v>
      </c>
      <c r="I7" s="21"/>
      <c r="J7" s="44" t="s">
        <v>144</v>
      </c>
      <c r="K7" s="47"/>
      <c r="L7" s="43">
        <v>72</v>
      </c>
    </row>
    <row r="8" spans="1:27" x14ac:dyDescent="0.2">
      <c r="A8" s="5">
        <v>1</v>
      </c>
      <c r="B8" s="4"/>
      <c r="C8" s="4"/>
      <c r="D8" s="4"/>
      <c r="E8" s="4"/>
      <c r="F8" s="4"/>
      <c r="G8" s="4"/>
      <c r="H8" s="25"/>
      <c r="J8" s="44" t="s">
        <v>297</v>
      </c>
      <c r="K8" s="44"/>
      <c r="L8" s="43">
        <v>59</v>
      </c>
    </row>
    <row r="9" spans="1:27" x14ac:dyDescent="0.2">
      <c r="A9" s="5">
        <v>1</v>
      </c>
      <c r="B9" s="4"/>
      <c r="C9" s="4"/>
      <c r="D9" s="4"/>
      <c r="E9" s="4"/>
      <c r="F9" s="4"/>
      <c r="G9" s="4"/>
      <c r="J9" s="44" t="s">
        <v>138</v>
      </c>
      <c r="K9" s="44"/>
      <c r="L9" s="43">
        <v>54</v>
      </c>
    </row>
    <row r="10" spans="1:27" x14ac:dyDescent="0.2">
      <c r="A10" s="5">
        <v>1</v>
      </c>
      <c r="B10" s="4"/>
      <c r="C10" s="4"/>
      <c r="D10" s="4"/>
      <c r="E10" s="4"/>
      <c r="F10" s="4"/>
      <c r="G10" s="4"/>
      <c r="J10" s="44" t="s">
        <v>305</v>
      </c>
      <c r="K10" s="44"/>
      <c r="L10" s="43">
        <v>2</v>
      </c>
    </row>
    <row r="11" spans="1:27" x14ac:dyDescent="0.2">
      <c r="A11" s="5"/>
      <c r="B11" s="4"/>
      <c r="C11" s="4"/>
      <c r="D11" s="4"/>
      <c r="E11" s="4"/>
      <c r="F11" s="4"/>
      <c r="G11" s="4"/>
      <c r="I11" s="21"/>
      <c r="J11" s="44"/>
      <c r="K11" s="44"/>
      <c r="L11" s="43"/>
    </row>
    <row r="12" spans="1:27" s="1" customFormat="1" x14ac:dyDescent="0.2">
      <c r="A12" s="340" t="s">
        <v>138</v>
      </c>
      <c r="B12" s="340"/>
      <c r="C12" s="22"/>
      <c r="D12" s="23"/>
      <c r="E12" s="22"/>
      <c r="F12" s="22"/>
      <c r="G12" s="42"/>
      <c r="H12" s="37">
        <v>15</v>
      </c>
      <c r="I12" s="26"/>
      <c r="J12" s="26"/>
      <c r="K12" s="26"/>
      <c r="L12" s="26"/>
      <c r="M12" s="26"/>
      <c r="N12"/>
      <c r="O12"/>
      <c r="P12"/>
      <c r="Q12"/>
      <c r="R12"/>
      <c r="S12"/>
    </row>
    <row r="13" spans="1:27" s="1" customFormat="1" x14ac:dyDescent="0.2">
      <c r="A13" s="5">
        <v>1</v>
      </c>
      <c r="B13" s="40"/>
      <c r="C13" s="40"/>
      <c r="D13" s="40"/>
      <c r="E13" s="40"/>
      <c r="F13" s="40"/>
      <c r="G13" s="40"/>
      <c r="H13" s="25"/>
      <c r="I13" s="26"/>
      <c r="J13" s="26"/>
      <c r="K13" s="26"/>
      <c r="L13" s="26"/>
      <c r="M13" s="26"/>
      <c r="N13" s="26"/>
      <c r="O13" s="27"/>
      <c r="P13" s="27"/>
      <c r="Q13" s="27"/>
      <c r="R13" s="27"/>
      <c r="S13" s="27"/>
      <c r="T13" s="27"/>
      <c r="U13" s="27"/>
      <c r="V13" s="27"/>
      <c r="W13" s="27"/>
      <c r="X13" s="27"/>
      <c r="Y13" s="27"/>
      <c r="Z13" s="27"/>
      <c r="AA13" s="27"/>
    </row>
    <row r="14" spans="1:27" s="1" customFormat="1" x14ac:dyDescent="0.2">
      <c r="A14" s="5">
        <v>2</v>
      </c>
      <c r="B14" s="40"/>
      <c r="C14" s="40"/>
      <c r="D14" s="40"/>
      <c r="E14" s="40"/>
      <c r="F14" s="40"/>
      <c r="G14" s="40"/>
      <c r="H14" s="25"/>
      <c r="I14" s="26"/>
      <c r="J14" s="26"/>
      <c r="K14" s="26"/>
      <c r="L14" s="26"/>
      <c r="M14" s="26"/>
      <c r="N14" s="26"/>
      <c r="O14" s="27"/>
      <c r="P14" s="27"/>
      <c r="Q14" s="27"/>
      <c r="R14" s="27"/>
      <c r="S14" s="27"/>
      <c r="T14" s="27"/>
      <c r="U14" s="27"/>
      <c r="V14" s="27"/>
      <c r="W14" s="27"/>
      <c r="X14" s="27"/>
      <c r="Y14" s="27"/>
      <c r="Z14" s="27"/>
      <c r="AA14" s="27"/>
    </row>
    <row r="15" spans="1:27" s="1" customFormat="1" x14ac:dyDescent="0.2">
      <c r="A15" s="5">
        <v>2</v>
      </c>
      <c r="B15" s="40"/>
      <c r="C15" s="40"/>
      <c r="D15" s="40"/>
      <c r="E15" s="40"/>
      <c r="F15" s="40"/>
      <c r="G15" s="40"/>
      <c r="H15" s="25"/>
      <c r="I15" s="26"/>
      <c r="J15" s="26"/>
      <c r="K15" s="26"/>
      <c r="L15" s="26"/>
      <c r="M15" s="26"/>
      <c r="N15" s="26"/>
      <c r="O15" s="27"/>
      <c r="P15" s="27"/>
      <c r="Q15" s="27"/>
      <c r="R15" s="27"/>
      <c r="S15" s="27"/>
      <c r="T15" s="27"/>
      <c r="U15" s="27"/>
      <c r="V15" s="27"/>
      <c r="W15" s="27"/>
      <c r="X15" s="27"/>
      <c r="Y15" s="27"/>
      <c r="Z15" s="27"/>
      <c r="AA15" s="27"/>
    </row>
    <row r="16" spans="1:27" s="1" customFormat="1" x14ac:dyDescent="0.2">
      <c r="A16" s="5"/>
      <c r="B16" s="40"/>
      <c r="C16" s="40"/>
      <c r="D16" s="40"/>
      <c r="E16" s="40"/>
      <c r="F16" s="40"/>
      <c r="G16" s="40"/>
      <c r="H16" s="25"/>
      <c r="I16" s="26"/>
      <c r="J16" s="26"/>
      <c r="K16" s="26"/>
      <c r="L16" s="26"/>
      <c r="M16" s="26"/>
      <c r="N16" s="26"/>
      <c r="O16" s="27"/>
      <c r="P16" s="27"/>
      <c r="Q16" s="27"/>
      <c r="R16" s="27"/>
      <c r="S16" s="27"/>
      <c r="T16" s="27"/>
      <c r="U16" s="27"/>
      <c r="V16" s="27"/>
      <c r="W16" s="27"/>
      <c r="X16" s="27"/>
      <c r="Y16" s="27"/>
      <c r="Z16" s="27"/>
      <c r="AA16" s="27"/>
    </row>
    <row r="17" spans="1:27" s="1" customFormat="1" x14ac:dyDescent="0.2">
      <c r="A17" s="58" t="s">
        <v>114</v>
      </c>
      <c r="B17" s="58"/>
      <c r="C17" s="22"/>
      <c r="D17" s="23"/>
      <c r="E17" s="22"/>
      <c r="F17" s="22"/>
      <c r="G17" s="59"/>
      <c r="H17" s="37">
        <v>10</v>
      </c>
      <c r="I17" s="26"/>
      <c r="J17" s="26"/>
      <c r="K17" s="26"/>
      <c r="L17" s="26"/>
      <c r="M17" s="26"/>
      <c r="N17" s="26"/>
      <c r="O17" s="27"/>
      <c r="P17" s="27"/>
      <c r="Q17" s="27"/>
      <c r="R17" s="27"/>
      <c r="S17" s="27"/>
      <c r="T17" s="27"/>
      <c r="U17" s="27"/>
      <c r="V17" s="27"/>
      <c r="W17" s="27"/>
      <c r="X17" s="27"/>
      <c r="Y17" s="27"/>
      <c r="Z17" s="27"/>
      <c r="AA17" s="27"/>
    </row>
    <row r="18" spans="1:27" s="1" customFormat="1" x14ac:dyDescent="0.2">
      <c r="A18" s="60">
        <v>1</v>
      </c>
      <c r="B18" s="61"/>
      <c r="C18" s="61"/>
      <c r="D18" s="61"/>
      <c r="E18" s="61"/>
      <c r="F18" s="61"/>
      <c r="G18" s="61"/>
      <c r="H18" s="62"/>
      <c r="I18" s="26"/>
      <c r="J18" s="26"/>
      <c r="K18" s="26"/>
      <c r="L18" s="26"/>
      <c r="M18" s="26"/>
      <c r="N18" s="26"/>
      <c r="O18" s="27"/>
      <c r="P18" s="27"/>
      <c r="Q18" s="27"/>
      <c r="R18" s="27"/>
      <c r="S18" s="27"/>
      <c r="T18" s="27"/>
      <c r="U18" s="27"/>
      <c r="V18" s="27"/>
      <c r="W18" s="27"/>
      <c r="X18" s="27"/>
      <c r="Y18" s="27"/>
      <c r="Z18" s="27"/>
      <c r="AA18" s="27"/>
    </row>
    <row r="19" spans="1:27" s="1" customFormat="1" x14ac:dyDescent="0.2">
      <c r="A19" s="60">
        <v>2</v>
      </c>
      <c r="B19" s="61"/>
      <c r="C19" s="61"/>
      <c r="D19" s="61"/>
      <c r="E19" s="61"/>
      <c r="F19" s="61"/>
      <c r="G19" s="61"/>
      <c r="H19" s="62"/>
      <c r="I19" s="26"/>
      <c r="J19" s="26"/>
      <c r="K19" s="26"/>
      <c r="L19" s="26"/>
      <c r="M19" s="26"/>
      <c r="N19" s="26"/>
      <c r="O19" s="27"/>
      <c r="P19" s="27"/>
      <c r="Q19" s="27"/>
      <c r="R19" s="27"/>
      <c r="S19" s="27"/>
      <c r="T19" s="27"/>
      <c r="U19" s="27"/>
      <c r="V19" s="27"/>
      <c r="W19" s="27"/>
      <c r="X19" s="27"/>
      <c r="Y19" s="27"/>
      <c r="Z19" s="27"/>
      <c r="AA19" s="27"/>
    </row>
    <row r="20" spans="1:27" s="1" customFormat="1" x14ac:dyDescent="0.2">
      <c r="A20" s="74">
        <v>3</v>
      </c>
      <c r="B20" s="61"/>
      <c r="C20" s="61"/>
      <c r="D20" s="61"/>
      <c r="E20" s="61"/>
      <c r="F20" s="61"/>
      <c r="G20" s="61"/>
      <c r="H20" s="62"/>
      <c r="I20" s="26"/>
      <c r="J20" s="26"/>
      <c r="K20" s="26"/>
      <c r="L20" s="26"/>
      <c r="M20" s="26"/>
      <c r="N20" s="26"/>
      <c r="O20" s="27"/>
      <c r="P20" s="27"/>
      <c r="Q20" s="27"/>
      <c r="R20" s="27"/>
      <c r="S20" s="27"/>
      <c r="T20" s="27"/>
      <c r="U20" s="27"/>
      <c r="V20" s="27"/>
      <c r="W20" s="27"/>
      <c r="X20" s="27"/>
      <c r="Y20" s="27"/>
      <c r="Z20" s="27"/>
      <c r="AA20" s="27"/>
    </row>
    <row r="21" spans="1:27" x14ac:dyDescent="0.2">
      <c r="A21" s="55"/>
      <c r="B21" s="61"/>
      <c r="C21" s="61"/>
      <c r="D21" s="61"/>
      <c r="E21" s="61"/>
      <c r="F21" s="61"/>
      <c r="G21" s="61"/>
      <c r="H21" s="25"/>
    </row>
    <row r="22" spans="1:27" x14ac:dyDescent="0.2">
      <c r="A22" s="340" t="s">
        <v>130</v>
      </c>
      <c r="B22" s="340"/>
      <c r="C22" s="22"/>
      <c r="D22" s="23"/>
      <c r="E22" s="22"/>
      <c r="F22" s="22"/>
      <c r="G22" s="24"/>
      <c r="H22" s="37">
        <v>5</v>
      </c>
    </row>
    <row r="23" spans="1:27" x14ac:dyDescent="0.2">
      <c r="A23" s="5">
        <v>2</v>
      </c>
      <c r="B23" s="40"/>
      <c r="C23" s="40"/>
      <c r="D23" s="40"/>
      <c r="E23" s="40"/>
      <c r="F23" s="40"/>
      <c r="G23" s="40"/>
      <c r="H23" s="25"/>
    </row>
    <row r="24" spans="1:27" x14ac:dyDescent="0.2">
      <c r="A24" s="5">
        <v>3</v>
      </c>
      <c r="B24" s="40"/>
      <c r="C24" s="40"/>
      <c r="D24" s="40"/>
      <c r="E24" s="40"/>
      <c r="F24" s="40"/>
      <c r="G24" s="40"/>
      <c r="H24" s="25"/>
    </row>
    <row r="25" spans="1:27" x14ac:dyDescent="0.2">
      <c r="A25" s="5">
        <v>4</v>
      </c>
      <c r="B25" s="40"/>
      <c r="C25" s="40"/>
      <c r="D25" s="40"/>
      <c r="E25" s="40"/>
      <c r="F25" s="40"/>
      <c r="G25" s="40"/>
      <c r="H25" s="25"/>
    </row>
    <row r="26" spans="1:27" x14ac:dyDescent="0.2">
      <c r="A26" s="5"/>
      <c r="B26" s="40"/>
      <c r="C26" s="40"/>
      <c r="D26" s="40"/>
      <c r="E26" s="40"/>
      <c r="F26" s="40"/>
      <c r="G26" s="40"/>
      <c r="H26" s="25"/>
    </row>
    <row r="27" spans="1:27" x14ac:dyDescent="0.2">
      <c r="A27" s="340" t="s">
        <v>144</v>
      </c>
      <c r="B27" s="340"/>
      <c r="C27" s="22"/>
      <c r="D27" s="23"/>
      <c r="E27" s="22"/>
      <c r="F27" s="22"/>
      <c r="G27" s="24"/>
      <c r="H27" s="37">
        <v>4</v>
      </c>
      <c r="I27" s="21"/>
      <c r="J27" s="21"/>
      <c r="K27" s="21"/>
      <c r="L27" s="21"/>
      <c r="M27" s="21"/>
      <c r="N27" s="21"/>
      <c r="O27" s="21"/>
      <c r="P27" s="21"/>
      <c r="Q27" s="21"/>
      <c r="R27" s="21"/>
    </row>
    <row r="28" spans="1:27" x14ac:dyDescent="0.2">
      <c r="A28" s="5">
        <v>13</v>
      </c>
      <c r="B28" s="4"/>
      <c r="C28" s="4"/>
      <c r="D28" s="4"/>
      <c r="E28" s="4"/>
      <c r="F28" s="4"/>
      <c r="G28" s="4"/>
      <c r="I28" s="21"/>
      <c r="J28" s="21"/>
      <c r="K28" s="21"/>
      <c r="L28" s="21"/>
      <c r="M28" s="21"/>
      <c r="N28" s="21"/>
      <c r="O28" s="21"/>
      <c r="P28" s="21"/>
      <c r="Q28" s="21"/>
      <c r="R28" s="21"/>
    </row>
    <row r="29" spans="1:27" x14ac:dyDescent="0.2">
      <c r="A29" s="5"/>
      <c r="B29" s="4"/>
      <c r="C29" s="4"/>
      <c r="D29" s="4"/>
      <c r="E29" s="4"/>
      <c r="F29" s="4"/>
      <c r="G29" s="4"/>
      <c r="I29" s="21"/>
      <c r="J29" s="21"/>
      <c r="K29" s="21"/>
      <c r="L29" s="21"/>
      <c r="M29" s="21"/>
      <c r="N29" s="21"/>
      <c r="O29" s="21"/>
      <c r="P29" s="21"/>
      <c r="Q29" s="21"/>
      <c r="R29" s="21"/>
    </row>
    <row r="30" spans="1:27" x14ac:dyDescent="0.2">
      <c r="A30" s="340"/>
      <c r="B30" s="340"/>
      <c r="C30" s="22"/>
      <c r="D30" s="23"/>
      <c r="E30" s="22"/>
      <c r="F30" s="22"/>
      <c r="G30" s="24"/>
      <c r="H30" s="37"/>
    </row>
    <row r="31" spans="1:27" x14ac:dyDescent="0.2">
      <c r="A31" s="5"/>
      <c r="B31" s="40"/>
      <c r="C31" s="40"/>
      <c r="D31" s="40"/>
      <c r="E31" s="40"/>
      <c r="F31" s="40"/>
      <c r="G31" s="40"/>
    </row>
  </sheetData>
  <mergeCells count="8">
    <mergeCell ref="J1:L1"/>
    <mergeCell ref="A2:B2"/>
    <mergeCell ref="A30:B30"/>
    <mergeCell ref="A27:B27"/>
    <mergeCell ref="A12:B12"/>
    <mergeCell ref="A22:B22"/>
    <mergeCell ref="A7:B7"/>
    <mergeCell ref="G1:H1"/>
  </mergeCells>
  <phoneticPr fontId="27" type="noConversion"/>
  <pageMargins left="0.70866141732283472" right="0.70866141732283472" top="0.74803149606299213" bottom="0.74803149606299213" header="0.31496062992125984" footer="0.31496062992125984"/>
  <pageSetup paperSize="9" scale="96"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A39"/>
  <sheetViews>
    <sheetView workbookViewId="0">
      <selection activeCell="K21" sqref="K21"/>
    </sheetView>
  </sheetViews>
  <sheetFormatPr baseColWidth="10" defaultRowHeight="12.75" x14ac:dyDescent="0.2"/>
  <cols>
    <col min="1" max="1" width="18.42578125" style="18" bestFit="1" customWidth="1"/>
    <col min="2" max="2" width="10" bestFit="1" customWidth="1"/>
    <col min="3" max="3" width="8.140625" bestFit="1" customWidth="1"/>
    <col min="4" max="4" width="5.7109375" bestFit="1" customWidth="1"/>
    <col min="5" max="5" width="9.85546875" customWidth="1"/>
    <col min="6" max="6" width="14.28515625" customWidth="1"/>
    <col min="7" max="7" width="8" bestFit="1" customWidth="1"/>
    <col min="8" max="8" width="6" customWidth="1"/>
  </cols>
  <sheetData>
    <row r="1" spans="1:27" x14ac:dyDescent="0.2">
      <c r="A1" s="19" t="s">
        <v>37</v>
      </c>
      <c r="B1" s="19" t="s">
        <v>38</v>
      </c>
      <c r="C1" s="19" t="s">
        <v>1</v>
      </c>
      <c r="D1" s="19" t="s">
        <v>2</v>
      </c>
      <c r="E1" s="19" t="s">
        <v>3</v>
      </c>
      <c r="F1" s="20" t="s">
        <v>4</v>
      </c>
      <c r="G1" s="342" t="s">
        <v>39</v>
      </c>
      <c r="H1" s="343"/>
      <c r="I1" s="21"/>
      <c r="J1" s="21"/>
      <c r="K1" s="21"/>
      <c r="L1" s="21"/>
      <c r="M1" s="21"/>
      <c r="N1" s="21"/>
      <c r="O1" s="21"/>
      <c r="P1" s="21"/>
      <c r="Q1" s="21"/>
      <c r="R1" s="21"/>
    </row>
    <row r="2" spans="1:27" x14ac:dyDescent="0.2">
      <c r="A2" s="340" t="s">
        <v>154</v>
      </c>
      <c r="B2" s="340"/>
      <c r="C2" s="22"/>
      <c r="D2" s="23"/>
      <c r="E2" s="22"/>
      <c r="F2" s="22"/>
      <c r="G2" s="38">
        <v>30</v>
      </c>
      <c r="H2" s="39"/>
      <c r="I2" s="21"/>
      <c r="J2" s="21"/>
      <c r="K2" s="21"/>
      <c r="L2" s="21"/>
      <c r="M2" s="21"/>
      <c r="N2" s="21"/>
      <c r="O2" s="21"/>
      <c r="P2" s="21"/>
      <c r="Q2" s="21"/>
      <c r="R2" s="21"/>
    </row>
    <row r="3" spans="1:27" s="1" customFormat="1" x14ac:dyDescent="0.2">
      <c r="A3" s="5">
        <v>1</v>
      </c>
      <c r="B3" s="4"/>
      <c r="C3" s="4"/>
      <c r="D3" s="4"/>
      <c r="E3" s="4"/>
      <c r="F3" s="4"/>
      <c r="G3" s="4"/>
      <c r="H3" s="25"/>
      <c r="I3" s="26"/>
      <c r="J3" s="26"/>
      <c r="K3" s="26"/>
      <c r="L3" s="26"/>
      <c r="M3" s="26"/>
      <c r="N3" s="26"/>
      <c r="O3" s="27"/>
      <c r="P3" s="27"/>
      <c r="Q3" s="27"/>
      <c r="R3" s="27"/>
    </row>
    <row r="4" spans="1:27" x14ac:dyDescent="0.2">
      <c r="A4" s="5">
        <v>1</v>
      </c>
      <c r="B4" s="4"/>
      <c r="C4" s="4"/>
      <c r="D4" s="4"/>
      <c r="E4" s="4"/>
      <c r="F4" s="4"/>
      <c r="G4" s="4"/>
      <c r="H4" s="25"/>
      <c r="I4" s="21"/>
      <c r="J4" s="21"/>
      <c r="K4" s="21"/>
      <c r="L4" s="21"/>
      <c r="M4" s="21"/>
      <c r="N4" s="21"/>
      <c r="O4" s="21"/>
      <c r="P4" s="21"/>
      <c r="Q4" s="21"/>
      <c r="R4" s="21"/>
    </row>
    <row r="5" spans="1:27" x14ac:dyDescent="0.2">
      <c r="A5" s="5">
        <v>1</v>
      </c>
      <c r="B5" s="4"/>
      <c r="C5" s="4"/>
      <c r="D5" s="4"/>
      <c r="E5" s="4"/>
      <c r="F5" s="4"/>
      <c r="G5" s="4"/>
      <c r="H5" s="25"/>
      <c r="I5" s="21"/>
      <c r="J5" s="21"/>
      <c r="K5" s="21"/>
      <c r="L5" s="21"/>
      <c r="M5" s="21"/>
      <c r="N5" s="21"/>
      <c r="O5" s="21"/>
      <c r="P5" s="21"/>
      <c r="Q5" s="21"/>
      <c r="R5" s="21"/>
    </row>
    <row r="6" spans="1:27" x14ac:dyDescent="0.2">
      <c r="A6" s="5"/>
      <c r="B6" s="4"/>
      <c r="C6" s="4"/>
      <c r="D6" s="4"/>
      <c r="E6" s="4"/>
      <c r="F6" s="4"/>
      <c r="G6" s="4"/>
      <c r="H6" s="25"/>
      <c r="I6" s="21"/>
      <c r="J6" s="21"/>
      <c r="K6" s="21"/>
      <c r="L6" s="21"/>
      <c r="M6" s="21"/>
      <c r="N6" s="21"/>
      <c r="O6" s="21"/>
      <c r="P6" s="21"/>
      <c r="Q6" s="21"/>
      <c r="R6" s="21"/>
    </row>
    <row r="7" spans="1:27" x14ac:dyDescent="0.2">
      <c r="A7" s="340" t="s">
        <v>106</v>
      </c>
      <c r="B7" s="340"/>
      <c r="C7" s="22"/>
      <c r="D7" s="23"/>
      <c r="E7" s="22"/>
      <c r="F7" s="22"/>
      <c r="G7" s="38">
        <v>20</v>
      </c>
      <c r="H7" s="39" t="s">
        <v>200</v>
      </c>
      <c r="I7" s="21"/>
      <c r="R7" s="21"/>
    </row>
    <row r="8" spans="1:27" s="1" customFormat="1" x14ac:dyDescent="0.2">
      <c r="A8" s="5">
        <v>1</v>
      </c>
      <c r="B8" s="4"/>
      <c r="C8" s="4"/>
      <c r="D8" s="4"/>
      <c r="E8" s="4"/>
      <c r="F8" s="4"/>
      <c r="G8" s="4"/>
      <c r="H8" s="25"/>
      <c r="I8" s="26"/>
      <c r="R8" s="27"/>
      <c r="S8" s="27"/>
      <c r="T8" s="27"/>
      <c r="U8" s="27"/>
      <c r="V8" s="27"/>
      <c r="W8" s="27"/>
      <c r="X8" s="27"/>
      <c r="Y8" s="27"/>
      <c r="Z8" s="27"/>
      <c r="AA8" s="27"/>
    </row>
    <row r="9" spans="1:27" s="1" customFormat="1" x14ac:dyDescent="0.2">
      <c r="A9" s="5">
        <v>1</v>
      </c>
      <c r="B9" s="4"/>
      <c r="C9" s="4"/>
      <c r="D9" s="4"/>
      <c r="E9" s="4"/>
      <c r="F9" s="4"/>
      <c r="G9" s="4"/>
      <c r="H9" s="25"/>
      <c r="I9" s="26"/>
      <c r="R9" s="27"/>
      <c r="S9" s="27"/>
      <c r="T9" s="27"/>
      <c r="U9" s="27"/>
      <c r="V9" s="27"/>
      <c r="W9" s="27"/>
      <c r="X9" s="27"/>
      <c r="Y9" s="27"/>
      <c r="Z9" s="27"/>
      <c r="AA9" s="27"/>
    </row>
    <row r="10" spans="1:27" s="1" customFormat="1" x14ac:dyDescent="0.2">
      <c r="A10" s="5">
        <v>2</v>
      </c>
      <c r="B10" s="4"/>
      <c r="C10" s="4"/>
      <c r="D10" s="4"/>
      <c r="E10" s="4"/>
      <c r="F10" s="4"/>
      <c r="G10" s="4"/>
      <c r="H10" s="25"/>
      <c r="I10" s="26"/>
      <c r="R10" s="27"/>
      <c r="S10" s="27"/>
      <c r="T10" s="27"/>
      <c r="U10" s="27"/>
      <c r="V10" s="27"/>
      <c r="W10" s="27"/>
      <c r="X10" s="27"/>
      <c r="Y10" s="27"/>
      <c r="Z10" s="27"/>
      <c r="AA10" s="27"/>
    </row>
    <row r="11" spans="1:27" s="1" customFormat="1" x14ac:dyDescent="0.2">
      <c r="A11" s="5"/>
      <c r="B11" s="4"/>
      <c r="C11" s="4"/>
      <c r="D11" s="4"/>
      <c r="E11" s="4"/>
      <c r="F11" s="4"/>
      <c r="G11" s="4"/>
      <c r="H11" s="25"/>
      <c r="I11" s="26"/>
      <c r="R11" s="27"/>
      <c r="S11" s="27"/>
      <c r="T11" s="27"/>
      <c r="U11" s="27"/>
      <c r="V11" s="27"/>
      <c r="W11" s="27"/>
      <c r="X11" s="27"/>
      <c r="Y11" s="27"/>
      <c r="Z11" s="27"/>
      <c r="AA11" s="27"/>
    </row>
    <row r="12" spans="1:27" x14ac:dyDescent="0.2">
      <c r="A12" s="340" t="s">
        <v>130</v>
      </c>
      <c r="B12" s="340"/>
      <c r="C12" s="22"/>
      <c r="D12" s="23"/>
      <c r="E12" s="22"/>
      <c r="F12" s="22"/>
      <c r="G12" s="38">
        <v>20</v>
      </c>
      <c r="H12" s="39" t="s">
        <v>200</v>
      </c>
      <c r="I12" s="21"/>
      <c r="J12" s="21"/>
      <c r="K12" s="21"/>
      <c r="L12" s="21"/>
      <c r="M12" s="21"/>
      <c r="N12" s="21"/>
      <c r="O12" s="21"/>
      <c r="P12" s="21"/>
      <c r="Q12" s="21"/>
      <c r="R12" s="21"/>
    </row>
    <row r="13" spans="1:27" s="1" customFormat="1" x14ac:dyDescent="0.2">
      <c r="A13" s="5">
        <v>1</v>
      </c>
      <c r="B13" s="4"/>
      <c r="C13" s="4"/>
      <c r="D13" s="4"/>
      <c r="E13" s="4"/>
      <c r="F13" s="4"/>
      <c r="G13" s="4"/>
      <c r="H13" s="25"/>
      <c r="I13" s="26"/>
      <c r="J13" s="26"/>
      <c r="K13" s="26"/>
      <c r="L13" s="26"/>
      <c r="M13" s="26"/>
      <c r="N13" s="26"/>
      <c r="O13" s="27"/>
      <c r="P13" s="27"/>
      <c r="Q13" s="27"/>
      <c r="R13" s="27"/>
      <c r="S13" s="27"/>
      <c r="T13" s="27"/>
      <c r="U13" s="27"/>
      <c r="V13" s="27"/>
      <c r="W13" s="27"/>
      <c r="X13" s="27"/>
      <c r="Y13" s="27"/>
      <c r="Z13" s="27"/>
      <c r="AA13" s="27"/>
    </row>
    <row r="14" spans="1:27" s="1" customFormat="1" x14ac:dyDescent="0.2">
      <c r="A14" s="5">
        <v>1</v>
      </c>
      <c r="B14" s="4"/>
      <c r="C14" s="4"/>
      <c r="D14" s="4"/>
      <c r="E14" s="4"/>
      <c r="F14" s="4"/>
      <c r="G14" s="4"/>
      <c r="H14" s="25"/>
      <c r="I14" s="26"/>
      <c r="J14" s="26"/>
      <c r="K14" s="26"/>
      <c r="L14" s="26"/>
      <c r="M14" s="26"/>
      <c r="N14" s="26"/>
      <c r="O14" s="27"/>
      <c r="P14" s="27"/>
      <c r="Q14" s="27"/>
      <c r="R14" s="27"/>
      <c r="S14" s="27"/>
      <c r="T14" s="27"/>
      <c r="U14" s="27"/>
      <c r="V14" s="27"/>
      <c r="W14" s="27"/>
      <c r="X14" s="27"/>
      <c r="Y14" s="27"/>
      <c r="Z14" s="27"/>
      <c r="AA14" s="27"/>
    </row>
    <row r="15" spans="1:27" s="1" customFormat="1" x14ac:dyDescent="0.2">
      <c r="A15" s="5">
        <v>2</v>
      </c>
      <c r="B15" s="4"/>
      <c r="C15" s="4"/>
      <c r="D15" s="4"/>
      <c r="E15" s="4"/>
      <c r="F15" s="4"/>
      <c r="G15" s="4"/>
      <c r="H15" s="25"/>
      <c r="I15" s="26"/>
      <c r="J15" s="26"/>
      <c r="K15" s="26"/>
      <c r="L15" s="26"/>
      <c r="M15" s="26"/>
      <c r="N15" s="26"/>
      <c r="O15" s="27"/>
      <c r="P15" s="27"/>
      <c r="Q15" s="27"/>
      <c r="R15" s="27"/>
      <c r="S15" s="27"/>
      <c r="T15" s="27"/>
      <c r="U15" s="27"/>
      <c r="V15" s="27"/>
      <c r="W15" s="27"/>
      <c r="X15" s="27"/>
      <c r="Y15" s="27"/>
      <c r="Z15" s="27"/>
      <c r="AA15" s="27"/>
    </row>
    <row r="16" spans="1:27" s="1" customFormat="1" x14ac:dyDescent="0.2">
      <c r="A16" s="5"/>
      <c r="B16" s="4"/>
      <c r="C16" s="4"/>
      <c r="D16" s="4"/>
      <c r="E16" s="4"/>
      <c r="F16" s="4"/>
      <c r="G16" s="4"/>
      <c r="H16" s="25"/>
      <c r="I16" s="26"/>
      <c r="J16" s="26"/>
      <c r="K16" s="26"/>
      <c r="L16" s="26"/>
      <c r="M16" s="26"/>
      <c r="N16" s="26"/>
      <c r="O16" s="27"/>
      <c r="P16" s="27"/>
      <c r="Q16" s="27"/>
      <c r="R16" s="27"/>
      <c r="S16" s="27"/>
      <c r="T16" s="27"/>
      <c r="U16" s="27"/>
      <c r="V16" s="27"/>
      <c r="W16" s="27"/>
      <c r="X16" s="27"/>
      <c r="Y16" s="27"/>
      <c r="Z16" s="27"/>
      <c r="AA16" s="27"/>
    </row>
    <row r="17" spans="1:18" x14ac:dyDescent="0.2">
      <c r="A17" s="340" t="s">
        <v>114</v>
      </c>
      <c r="B17" s="340"/>
      <c r="C17" s="22"/>
      <c r="D17" s="23"/>
      <c r="E17" s="22"/>
      <c r="F17" s="22"/>
      <c r="G17" s="38">
        <v>10</v>
      </c>
      <c r="H17" s="39"/>
      <c r="I17" s="21"/>
      <c r="J17" s="21"/>
      <c r="K17" s="21"/>
      <c r="L17" s="21"/>
      <c r="M17" s="21"/>
      <c r="N17" s="21"/>
      <c r="O17" s="21"/>
      <c r="P17" s="21"/>
      <c r="Q17" s="21"/>
      <c r="R17" s="21"/>
    </row>
    <row r="18" spans="1:18" x14ac:dyDescent="0.2">
      <c r="A18" s="5">
        <v>1</v>
      </c>
      <c r="B18" s="4"/>
      <c r="C18" s="4"/>
      <c r="D18" s="4"/>
      <c r="E18" s="4"/>
      <c r="F18" s="4"/>
      <c r="G18" s="4"/>
    </row>
    <row r="19" spans="1:18" x14ac:dyDescent="0.2">
      <c r="A19" s="5">
        <v>2</v>
      </c>
      <c r="B19" s="4"/>
      <c r="C19" s="4"/>
      <c r="D19" s="4"/>
      <c r="E19" s="4"/>
      <c r="F19" s="4"/>
      <c r="G19" s="4"/>
    </row>
    <row r="20" spans="1:18" x14ac:dyDescent="0.2">
      <c r="A20" s="5">
        <v>3</v>
      </c>
      <c r="B20" s="4"/>
      <c r="C20" s="4"/>
      <c r="D20" s="4"/>
      <c r="E20" s="4"/>
      <c r="F20" s="4"/>
      <c r="G20" s="4"/>
    </row>
    <row r="21" spans="1:18" x14ac:dyDescent="0.2">
      <c r="A21" s="5"/>
      <c r="B21" s="4"/>
      <c r="C21" s="4"/>
      <c r="D21" s="4"/>
      <c r="E21" s="4"/>
      <c r="F21" s="4"/>
      <c r="G21" s="4"/>
    </row>
    <row r="22" spans="1:18" x14ac:dyDescent="0.2">
      <c r="A22" s="340" t="s">
        <v>144</v>
      </c>
      <c r="B22" s="340"/>
      <c r="C22" s="22"/>
      <c r="D22" s="23"/>
      <c r="E22" s="22"/>
      <c r="F22" s="22"/>
      <c r="G22" s="38">
        <v>5</v>
      </c>
      <c r="H22" s="39"/>
      <c r="I22" s="21"/>
      <c r="J22" s="21"/>
      <c r="K22" s="21"/>
      <c r="L22" s="21"/>
      <c r="M22" s="21"/>
      <c r="N22" s="21"/>
      <c r="O22" s="21"/>
      <c r="P22" s="21"/>
      <c r="Q22" s="21"/>
      <c r="R22" s="21"/>
    </row>
    <row r="23" spans="1:18" x14ac:dyDescent="0.2">
      <c r="A23" s="5">
        <v>2</v>
      </c>
      <c r="B23" s="4"/>
      <c r="C23" s="4"/>
      <c r="D23" s="4"/>
      <c r="E23" s="4"/>
      <c r="F23" s="4"/>
      <c r="G23" s="4"/>
      <c r="H23" s="4"/>
      <c r="I23" s="21"/>
      <c r="J23" s="21"/>
      <c r="K23" s="21"/>
      <c r="L23" s="21"/>
      <c r="M23" s="21"/>
      <c r="N23" s="21"/>
      <c r="O23" s="21"/>
      <c r="P23" s="21"/>
      <c r="Q23" s="21"/>
      <c r="R23" s="21"/>
    </row>
    <row r="24" spans="1:18" x14ac:dyDescent="0.2">
      <c r="A24" s="5">
        <v>3</v>
      </c>
      <c r="B24" s="4"/>
      <c r="C24" s="4"/>
      <c r="D24" s="4"/>
      <c r="E24" s="4"/>
      <c r="F24" s="4"/>
      <c r="G24" s="4"/>
      <c r="H24" s="4"/>
      <c r="I24" s="21"/>
      <c r="J24" s="21"/>
      <c r="K24" s="21"/>
      <c r="L24" s="21"/>
      <c r="M24" s="21"/>
      <c r="N24" s="21"/>
      <c r="O24" s="21"/>
      <c r="P24" s="21"/>
      <c r="Q24" s="21"/>
      <c r="R24" s="21"/>
    </row>
    <row r="25" spans="1:18" x14ac:dyDescent="0.2">
      <c r="A25" s="5">
        <v>3</v>
      </c>
      <c r="B25" s="4"/>
      <c r="C25" s="4"/>
      <c r="D25" s="4"/>
      <c r="E25" s="4"/>
      <c r="F25" s="4"/>
      <c r="G25" s="4"/>
      <c r="H25" s="4"/>
      <c r="I25" s="21"/>
      <c r="J25" s="21"/>
      <c r="K25" s="21"/>
      <c r="L25" s="21"/>
      <c r="M25" s="21"/>
      <c r="N25" s="21"/>
      <c r="O25" s="21"/>
      <c r="P25" s="21"/>
      <c r="Q25" s="21"/>
      <c r="R25" s="21"/>
    </row>
    <row r="26" spans="1:18" s="1" customFormat="1" x14ac:dyDescent="0.2">
      <c r="A26" s="4"/>
      <c r="B26" s="4"/>
      <c r="C26" s="4"/>
      <c r="D26" s="4"/>
      <c r="E26" s="4"/>
      <c r="F26" s="4"/>
      <c r="G26" s="4"/>
      <c r="H26" s="71"/>
      <c r="I26" s="21"/>
      <c r="J26" s="21"/>
      <c r="K26" s="26"/>
      <c r="L26" s="26"/>
      <c r="M26" s="26"/>
      <c r="N26" s="26"/>
      <c r="O26" s="27"/>
    </row>
    <row r="27" spans="1:18" s="1" customFormat="1" x14ac:dyDescent="0.2">
      <c r="A27" s="340" t="s">
        <v>138</v>
      </c>
      <c r="B27" s="340"/>
      <c r="C27" s="340"/>
      <c r="D27" s="340"/>
      <c r="E27" s="340"/>
      <c r="F27" s="340"/>
      <c r="G27" s="341">
        <v>4</v>
      </c>
      <c r="H27" s="341"/>
      <c r="I27" s="21"/>
      <c r="J27" s="21"/>
      <c r="K27" s="26"/>
      <c r="L27" s="26"/>
      <c r="M27" s="26"/>
      <c r="N27" s="26"/>
      <c r="O27" s="27"/>
    </row>
    <row r="28" spans="1:18" s="1" customFormat="1" x14ac:dyDescent="0.2">
      <c r="A28" s="5">
        <v>11</v>
      </c>
      <c r="B28" s="4"/>
      <c r="C28" s="4"/>
      <c r="D28" s="4"/>
      <c r="E28" s="4"/>
      <c r="F28" s="4"/>
      <c r="G28" s="5"/>
      <c r="H28" s="5"/>
      <c r="I28" s="21"/>
      <c r="J28" s="21"/>
      <c r="K28" s="26"/>
      <c r="L28" s="26"/>
      <c r="M28" s="26"/>
      <c r="N28" s="26"/>
      <c r="O28" s="27"/>
    </row>
    <row r="29" spans="1:18" s="1" customFormat="1" x14ac:dyDescent="0.2">
      <c r="A29" s="5">
        <v>14</v>
      </c>
      <c r="B29" s="4"/>
      <c r="C29" s="4"/>
      <c r="D29" s="4"/>
      <c r="E29" s="4"/>
      <c r="F29" s="4"/>
      <c r="G29" s="5"/>
      <c r="H29" s="5"/>
      <c r="I29" s="21"/>
      <c r="J29" s="21"/>
      <c r="K29" s="26"/>
      <c r="L29" s="26"/>
      <c r="M29" s="26"/>
      <c r="N29" s="26"/>
      <c r="O29" s="27"/>
    </row>
    <row r="30" spans="1:18" s="1" customFormat="1" x14ac:dyDescent="0.2">
      <c r="A30" s="5"/>
      <c r="B30" s="4"/>
      <c r="C30" s="4"/>
      <c r="D30" s="4"/>
      <c r="E30" s="4"/>
      <c r="F30" s="4"/>
      <c r="G30" s="5"/>
      <c r="H30" s="5"/>
      <c r="I30" s="21"/>
      <c r="J30" s="21"/>
      <c r="K30" s="26"/>
      <c r="L30" s="26"/>
      <c r="M30" s="26"/>
      <c r="N30" s="26"/>
      <c r="O30" s="27"/>
    </row>
    <row r="31" spans="1:18" s="1" customFormat="1" x14ac:dyDescent="0.2">
      <c r="A31" s="5"/>
      <c r="B31" s="4"/>
      <c r="C31" s="4"/>
      <c r="D31" s="4"/>
      <c r="E31" s="4"/>
      <c r="F31" s="4"/>
      <c r="G31" s="5"/>
      <c r="H31" s="5"/>
      <c r="I31" s="21"/>
      <c r="J31" s="21"/>
      <c r="K31" s="26"/>
      <c r="L31" s="26"/>
      <c r="M31" s="26"/>
      <c r="N31" s="26"/>
      <c r="O31" s="27"/>
    </row>
    <row r="32" spans="1:18" s="1" customFormat="1" x14ac:dyDescent="0.2">
      <c r="A32" s="340" t="s">
        <v>201</v>
      </c>
      <c r="B32" s="340"/>
      <c r="C32" s="340"/>
      <c r="D32" s="340"/>
      <c r="E32" s="340"/>
      <c r="F32" s="340"/>
      <c r="G32" s="341">
        <v>3</v>
      </c>
      <c r="H32" s="341"/>
      <c r="I32" s="21"/>
      <c r="J32" s="21"/>
      <c r="K32" s="26"/>
      <c r="L32" s="26"/>
      <c r="M32" s="26"/>
      <c r="N32" s="26"/>
      <c r="O32" s="27"/>
    </row>
    <row r="33" spans="1:15" s="1" customFormat="1" x14ac:dyDescent="0.2">
      <c r="A33" s="5">
        <v>3</v>
      </c>
      <c r="B33" s="4"/>
      <c r="C33" s="4"/>
      <c r="D33" s="4"/>
      <c r="E33" s="4"/>
      <c r="F33" s="4"/>
      <c r="G33" s="5"/>
      <c r="H33" s="5"/>
      <c r="I33" s="21"/>
      <c r="J33" s="21"/>
      <c r="K33" s="26"/>
      <c r="L33" s="26"/>
      <c r="M33" s="26"/>
      <c r="N33" s="26"/>
      <c r="O33" s="27"/>
    </row>
    <row r="34" spans="1:15" s="1" customFormat="1" x14ac:dyDescent="0.2">
      <c r="A34" s="4"/>
      <c r="B34" s="4"/>
      <c r="C34" s="4"/>
      <c r="D34" s="4"/>
      <c r="E34" s="4"/>
      <c r="F34" s="4"/>
      <c r="G34" s="5"/>
      <c r="H34" s="5"/>
      <c r="I34" s="21"/>
      <c r="J34" s="21"/>
      <c r="K34" s="26"/>
      <c r="L34" s="26"/>
      <c r="M34" s="26"/>
      <c r="N34" s="26"/>
      <c r="O34" s="27"/>
    </row>
    <row r="35" spans="1:15" s="1" customFormat="1" x14ac:dyDescent="0.2">
      <c r="A35" s="4"/>
      <c r="B35" s="4"/>
      <c r="C35" s="4"/>
      <c r="D35" s="4"/>
      <c r="E35" s="4"/>
      <c r="F35" s="4"/>
      <c r="G35" s="5"/>
      <c r="H35" s="5"/>
      <c r="I35" s="21"/>
      <c r="J35" s="21"/>
      <c r="K35" s="26"/>
      <c r="L35" s="26"/>
      <c r="M35" s="26"/>
      <c r="N35" s="26"/>
      <c r="O35" s="27"/>
    </row>
    <row r="36" spans="1:15" s="1" customFormat="1" x14ac:dyDescent="0.2">
      <c r="A36" s="340"/>
      <c r="B36" s="340"/>
      <c r="C36" s="340"/>
      <c r="D36" s="340"/>
      <c r="E36" s="340"/>
      <c r="F36" s="340"/>
      <c r="G36" s="341"/>
      <c r="H36" s="341"/>
      <c r="I36" s="21"/>
      <c r="J36" s="21"/>
      <c r="K36" s="26"/>
      <c r="L36" s="26"/>
      <c r="M36" s="26"/>
      <c r="N36" s="26"/>
      <c r="O36" s="27"/>
    </row>
    <row r="37" spans="1:15" s="1" customFormat="1" x14ac:dyDescent="0.2">
      <c r="A37" s="4"/>
      <c r="B37" s="4"/>
      <c r="C37" s="4"/>
      <c r="D37" s="4"/>
      <c r="E37" s="4"/>
      <c r="F37" s="4"/>
      <c r="G37" s="4"/>
      <c r="H37" s="4"/>
      <c r="I37" s="21"/>
      <c r="J37" s="21"/>
      <c r="K37" s="26"/>
      <c r="L37" s="26"/>
      <c r="M37" s="26"/>
      <c r="N37" s="26"/>
      <c r="O37" s="27"/>
    </row>
    <row r="38" spans="1:15" s="1" customFormat="1" x14ac:dyDescent="0.2">
      <c r="A38" s="5"/>
      <c r="B38" s="4"/>
      <c r="C38" s="4"/>
      <c r="D38" s="4"/>
      <c r="E38" s="4"/>
      <c r="F38" s="4"/>
      <c r="G38" s="4"/>
      <c r="H38" s="4"/>
      <c r="I38" s="26"/>
      <c r="J38" s="26"/>
      <c r="K38" s="26"/>
      <c r="L38" s="26"/>
      <c r="M38" s="26"/>
      <c r="N38" s="26"/>
      <c r="O38" s="27"/>
    </row>
    <row r="39" spans="1:15" x14ac:dyDescent="0.2">
      <c r="A39" s="339"/>
      <c r="B39" s="339"/>
      <c r="C39" s="339"/>
      <c r="D39" s="339"/>
      <c r="E39" s="339"/>
      <c r="F39" s="339"/>
      <c r="G39" s="339"/>
      <c r="H39" s="339"/>
    </row>
  </sheetData>
  <sheetProtection selectLockedCells="1" selectUnlockedCells="1"/>
  <mergeCells count="22">
    <mergeCell ref="A22:B22"/>
    <mergeCell ref="G1:H1"/>
    <mergeCell ref="A2:B2"/>
    <mergeCell ref="A12:B12"/>
    <mergeCell ref="A7:B7"/>
    <mergeCell ref="A17:B17"/>
    <mergeCell ref="G39:H39"/>
    <mergeCell ref="C27:D27"/>
    <mergeCell ref="E27:F27"/>
    <mergeCell ref="G27:H27"/>
    <mergeCell ref="A27:B27"/>
    <mergeCell ref="A39:B39"/>
    <mergeCell ref="C39:D39"/>
    <mergeCell ref="E39:F39"/>
    <mergeCell ref="A32:B32"/>
    <mergeCell ref="C32:D32"/>
    <mergeCell ref="E32:F32"/>
    <mergeCell ref="G32:H32"/>
    <mergeCell ref="A36:B36"/>
    <mergeCell ref="C36:D36"/>
    <mergeCell ref="E36:F36"/>
    <mergeCell ref="G36:H36"/>
  </mergeCells>
  <phoneticPr fontId="27" type="noConversion"/>
  <pageMargins left="0.7" right="0.7" top="0.75" bottom="0.75"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workbookViewId="0">
      <selection activeCell="K12" sqref="K12"/>
    </sheetView>
  </sheetViews>
  <sheetFormatPr baseColWidth="10" defaultRowHeight="12.75" x14ac:dyDescent="0.2"/>
  <cols>
    <col min="1" max="1" width="18.85546875" style="18" customWidth="1"/>
    <col min="2" max="3" width="12.7109375" customWidth="1"/>
    <col min="4" max="4" width="12.85546875" customWidth="1"/>
    <col min="5" max="5" width="9.85546875" customWidth="1"/>
    <col min="6" max="6" width="14.28515625" customWidth="1"/>
    <col min="7" max="7" width="7" customWidth="1"/>
    <col min="8" max="8" width="3" bestFit="1" customWidth="1"/>
  </cols>
  <sheetData>
    <row r="1" spans="1:18" x14ac:dyDescent="0.2">
      <c r="A1" s="19" t="s">
        <v>37</v>
      </c>
      <c r="B1" s="19" t="s">
        <v>38</v>
      </c>
      <c r="C1" s="19" t="s">
        <v>1</v>
      </c>
      <c r="D1" s="19" t="s">
        <v>2</v>
      </c>
      <c r="E1" s="19" t="s">
        <v>3</v>
      </c>
      <c r="F1" s="20" t="s">
        <v>4</v>
      </c>
      <c r="G1" s="342" t="s">
        <v>39</v>
      </c>
      <c r="H1" s="343"/>
      <c r="I1" s="21"/>
      <c r="J1" s="345" t="s">
        <v>45</v>
      </c>
      <c r="K1" s="343"/>
      <c r="L1" s="343"/>
      <c r="M1" s="21"/>
      <c r="N1" s="21"/>
      <c r="O1" s="21"/>
      <c r="P1" s="21"/>
      <c r="Q1" s="21"/>
      <c r="R1" s="21"/>
    </row>
    <row r="2" spans="1:18" x14ac:dyDescent="0.2">
      <c r="A2" s="340" t="s">
        <v>100</v>
      </c>
      <c r="B2" s="340"/>
      <c r="C2" s="22"/>
      <c r="D2" s="23"/>
      <c r="E2" s="22"/>
      <c r="F2" s="22"/>
      <c r="G2" s="24"/>
      <c r="H2" s="37">
        <v>30</v>
      </c>
      <c r="I2" s="21"/>
      <c r="J2" s="21"/>
      <c r="K2" s="21"/>
      <c r="L2" s="21"/>
      <c r="M2" s="21"/>
      <c r="N2" s="21"/>
      <c r="O2" s="21"/>
      <c r="P2" s="21"/>
      <c r="Q2" s="21"/>
      <c r="R2" s="21"/>
    </row>
    <row r="3" spans="1:18" s="1" customFormat="1" x14ac:dyDescent="0.2">
      <c r="A3" s="5">
        <v>1</v>
      </c>
      <c r="B3" s="4"/>
      <c r="C3" s="4"/>
      <c r="D3" s="4"/>
      <c r="E3" s="4"/>
      <c r="F3" s="4"/>
      <c r="G3" s="4"/>
      <c r="H3" s="25"/>
      <c r="I3" s="26"/>
      <c r="J3" s="44" t="s">
        <v>154</v>
      </c>
      <c r="K3" s="45"/>
      <c r="L3" s="43">
        <v>60</v>
      </c>
      <c r="M3" s="26"/>
      <c r="N3" s="26"/>
      <c r="O3" s="27"/>
      <c r="P3" s="27"/>
      <c r="Q3" s="27"/>
      <c r="R3" s="27"/>
    </row>
    <row r="4" spans="1:18" x14ac:dyDescent="0.2">
      <c r="A4" s="5">
        <v>1</v>
      </c>
      <c r="B4" s="4"/>
      <c r="C4" s="4"/>
      <c r="D4" s="4"/>
      <c r="E4" s="4"/>
      <c r="F4" s="4"/>
      <c r="G4" s="4"/>
      <c r="H4" s="25"/>
      <c r="I4" s="21"/>
      <c r="J4" s="44" t="s">
        <v>130</v>
      </c>
      <c r="K4" s="46"/>
      <c r="L4" s="43">
        <v>40</v>
      </c>
      <c r="M4" s="21"/>
      <c r="N4" s="21"/>
      <c r="O4" s="21"/>
      <c r="P4" s="21"/>
      <c r="Q4" s="21"/>
      <c r="R4" s="21"/>
    </row>
    <row r="5" spans="1:18" x14ac:dyDescent="0.2">
      <c r="A5" s="5">
        <v>1</v>
      </c>
      <c r="B5" s="4"/>
      <c r="C5" s="4"/>
      <c r="D5" s="4"/>
      <c r="E5" s="4"/>
      <c r="F5" s="4"/>
      <c r="G5" s="4"/>
      <c r="H5" s="25"/>
      <c r="I5" s="41"/>
      <c r="J5" s="44" t="s">
        <v>114</v>
      </c>
      <c r="K5" s="46"/>
      <c r="L5" s="43">
        <v>30</v>
      </c>
      <c r="M5" s="21"/>
      <c r="N5" s="21"/>
      <c r="O5" s="21"/>
      <c r="P5" s="21"/>
      <c r="Q5" s="21"/>
      <c r="R5" s="21"/>
    </row>
    <row r="6" spans="1:18" x14ac:dyDescent="0.2">
      <c r="A6" s="5"/>
      <c r="B6" s="4"/>
      <c r="C6" s="4"/>
      <c r="D6" s="4"/>
      <c r="E6" s="4"/>
      <c r="F6" s="4"/>
      <c r="G6" s="4"/>
      <c r="H6" s="25"/>
      <c r="I6" s="21"/>
      <c r="J6" s="44" t="s">
        <v>106</v>
      </c>
      <c r="K6" s="46"/>
      <c r="L6" s="43">
        <v>30</v>
      </c>
      <c r="M6" s="21"/>
      <c r="N6" s="21"/>
      <c r="O6" s="21"/>
      <c r="P6" s="21"/>
      <c r="Q6" s="21"/>
      <c r="R6" s="21"/>
    </row>
    <row r="7" spans="1:18" x14ac:dyDescent="0.2">
      <c r="A7" s="340" t="s">
        <v>130</v>
      </c>
      <c r="B7" s="340"/>
      <c r="C7" s="22"/>
      <c r="D7" s="23"/>
      <c r="E7" s="22"/>
      <c r="F7" s="22"/>
      <c r="G7" s="42"/>
      <c r="H7" s="37">
        <v>20</v>
      </c>
      <c r="I7" s="21"/>
      <c r="J7" s="44" t="s">
        <v>138</v>
      </c>
      <c r="K7" s="47"/>
      <c r="L7" s="43">
        <v>9</v>
      </c>
      <c r="M7" s="21"/>
      <c r="N7" s="21"/>
      <c r="O7" s="21"/>
      <c r="P7" s="21"/>
      <c r="Q7" s="21"/>
      <c r="R7" s="21"/>
    </row>
    <row r="8" spans="1:18" x14ac:dyDescent="0.2">
      <c r="A8" s="5">
        <v>1</v>
      </c>
      <c r="B8" s="4"/>
      <c r="C8" s="4"/>
      <c r="D8" s="4"/>
      <c r="E8" s="4"/>
      <c r="F8" s="4"/>
      <c r="G8" s="4"/>
      <c r="H8" s="25"/>
      <c r="J8" s="44" t="s">
        <v>144</v>
      </c>
      <c r="K8" s="44"/>
      <c r="L8" s="43">
        <v>5</v>
      </c>
    </row>
    <row r="9" spans="1:18" x14ac:dyDescent="0.2">
      <c r="A9" s="5">
        <v>2</v>
      </c>
      <c r="B9" s="4"/>
      <c r="C9" s="4"/>
      <c r="D9" s="4"/>
      <c r="E9" s="4"/>
      <c r="F9" s="4"/>
      <c r="G9" s="4"/>
      <c r="H9" s="25"/>
      <c r="J9" s="44" t="s">
        <v>201</v>
      </c>
      <c r="K9" s="44"/>
      <c r="L9" s="43">
        <v>3</v>
      </c>
    </row>
    <row r="10" spans="1:18" x14ac:dyDescent="0.2">
      <c r="A10" s="5">
        <v>3</v>
      </c>
      <c r="B10" s="4"/>
      <c r="C10" s="4"/>
      <c r="D10" s="4"/>
      <c r="E10" s="4"/>
      <c r="F10" s="4"/>
      <c r="G10" s="4"/>
      <c r="H10" s="25"/>
      <c r="J10" s="44"/>
      <c r="K10" s="44"/>
      <c r="L10" s="43"/>
    </row>
    <row r="11" spans="1:18" x14ac:dyDescent="0.2">
      <c r="A11" s="5"/>
      <c r="B11" s="4"/>
      <c r="C11" s="4"/>
      <c r="D11" s="4"/>
      <c r="E11" s="4"/>
      <c r="F11" s="4"/>
      <c r="G11" s="4"/>
      <c r="H11" s="25"/>
    </row>
    <row r="12" spans="1:18" x14ac:dyDescent="0.2">
      <c r="A12" s="340" t="s">
        <v>114</v>
      </c>
      <c r="B12" s="340"/>
      <c r="C12" s="22"/>
      <c r="D12" s="23"/>
      <c r="E12" s="22"/>
      <c r="F12" s="22"/>
      <c r="G12" s="24"/>
      <c r="H12" s="37">
        <v>20</v>
      </c>
    </row>
    <row r="13" spans="1:18" x14ac:dyDescent="0.2">
      <c r="A13" s="5">
        <v>1</v>
      </c>
      <c r="B13" s="4"/>
      <c r="C13" s="4"/>
      <c r="D13" s="4"/>
      <c r="E13" s="4"/>
      <c r="F13" s="4"/>
      <c r="G13" s="4"/>
    </row>
    <row r="14" spans="1:18" x14ac:dyDescent="0.2">
      <c r="A14" s="5">
        <v>1</v>
      </c>
      <c r="B14" s="4"/>
      <c r="C14" s="4"/>
      <c r="D14" s="4"/>
      <c r="E14" s="4"/>
      <c r="F14" s="4"/>
      <c r="G14" s="4"/>
    </row>
    <row r="15" spans="1:18" x14ac:dyDescent="0.2">
      <c r="A15" s="5">
        <v>4</v>
      </c>
      <c r="B15" s="4"/>
      <c r="C15" s="4"/>
      <c r="D15" s="4"/>
      <c r="E15" s="4"/>
      <c r="F15" s="4"/>
      <c r="G15" s="4"/>
    </row>
    <row r="16" spans="1:18" x14ac:dyDescent="0.2">
      <c r="A16" s="5"/>
      <c r="B16" s="4"/>
      <c r="C16" s="4"/>
      <c r="D16" s="4"/>
      <c r="E16" s="4"/>
      <c r="F16" s="4"/>
      <c r="G16" s="4"/>
    </row>
    <row r="17" spans="1:27" x14ac:dyDescent="0.2">
      <c r="A17" s="340" t="s">
        <v>106</v>
      </c>
      <c r="B17" s="340"/>
      <c r="C17" s="22"/>
      <c r="D17" s="23"/>
      <c r="E17" s="22"/>
      <c r="F17" s="22"/>
      <c r="G17" s="24"/>
      <c r="H17" s="37">
        <v>10</v>
      </c>
      <c r="I17" s="21"/>
      <c r="J17" s="21"/>
      <c r="K17" s="21"/>
      <c r="L17" s="21"/>
      <c r="M17" s="21"/>
      <c r="N17" s="21"/>
      <c r="O17" s="21"/>
      <c r="P17" s="21"/>
      <c r="Q17" s="21"/>
      <c r="R17" s="21"/>
    </row>
    <row r="18" spans="1:27" s="1" customFormat="1" x14ac:dyDescent="0.2">
      <c r="A18" s="5">
        <v>1</v>
      </c>
      <c r="B18" s="4"/>
      <c r="C18" s="4"/>
      <c r="D18" s="4"/>
      <c r="E18" s="4"/>
      <c r="F18" s="4"/>
      <c r="G18" s="4"/>
      <c r="H18" s="25"/>
      <c r="I18" s="26"/>
      <c r="J18" s="26"/>
      <c r="K18" s="26"/>
      <c r="L18" s="26"/>
      <c r="M18" s="26"/>
      <c r="N18" s="26"/>
      <c r="O18" s="27"/>
      <c r="P18" s="27"/>
      <c r="Q18" s="27"/>
      <c r="R18" s="27"/>
      <c r="S18" s="27"/>
      <c r="T18" s="27"/>
      <c r="U18" s="27"/>
      <c r="V18" s="27"/>
      <c r="W18" s="27"/>
      <c r="X18" s="27"/>
      <c r="Y18" s="27"/>
      <c r="Z18" s="27"/>
      <c r="AA18" s="27"/>
    </row>
    <row r="19" spans="1:27" s="1" customFormat="1" x14ac:dyDescent="0.2">
      <c r="A19" s="5">
        <v>9</v>
      </c>
      <c r="B19" s="4"/>
      <c r="C19" s="4"/>
      <c r="D19" s="4"/>
      <c r="E19" s="4"/>
      <c r="F19" s="4"/>
      <c r="G19" s="4"/>
      <c r="H19" s="25"/>
      <c r="I19" s="26"/>
      <c r="J19" s="26"/>
      <c r="K19" s="26"/>
      <c r="L19" s="26"/>
      <c r="M19" s="26"/>
      <c r="N19" s="26"/>
      <c r="O19" s="27"/>
      <c r="P19" s="27"/>
      <c r="Q19" s="27"/>
      <c r="R19" s="27"/>
      <c r="S19" s="27"/>
      <c r="T19" s="27"/>
      <c r="U19" s="27"/>
      <c r="V19" s="27"/>
      <c r="W19" s="27"/>
      <c r="X19" s="27"/>
      <c r="Y19" s="27"/>
      <c r="Z19" s="27"/>
      <c r="AA19" s="27"/>
    </row>
    <row r="20" spans="1:27" s="1" customFormat="1" x14ac:dyDescent="0.2">
      <c r="A20" s="5">
        <v>10</v>
      </c>
      <c r="B20" s="4"/>
      <c r="C20" s="4"/>
      <c r="D20" s="4"/>
      <c r="E20" s="4"/>
      <c r="F20" s="4"/>
      <c r="G20" s="4"/>
      <c r="H20" s="25"/>
      <c r="I20" s="26"/>
      <c r="J20" s="26"/>
      <c r="K20" s="26"/>
      <c r="L20" s="26"/>
      <c r="M20" s="26"/>
      <c r="N20" s="26"/>
      <c r="O20" s="27"/>
      <c r="P20" s="27"/>
      <c r="Q20" s="27"/>
      <c r="R20" s="27"/>
      <c r="S20" s="27"/>
      <c r="T20" s="27"/>
      <c r="U20" s="27"/>
      <c r="V20" s="27"/>
      <c r="W20" s="27"/>
      <c r="X20" s="27"/>
      <c r="Y20" s="27"/>
      <c r="Z20" s="27"/>
      <c r="AA20" s="27"/>
    </row>
    <row r="21" spans="1:27" s="1" customFormat="1" x14ac:dyDescent="0.2">
      <c r="A21" s="5"/>
      <c r="B21" s="4"/>
      <c r="C21" s="4"/>
      <c r="D21" s="4"/>
      <c r="E21" s="4"/>
      <c r="F21" s="4"/>
      <c r="G21" s="4"/>
      <c r="H21" s="25"/>
      <c r="I21" s="26"/>
      <c r="J21" s="26"/>
      <c r="K21" s="26"/>
      <c r="L21" s="26"/>
      <c r="M21" s="26"/>
      <c r="N21" s="26"/>
      <c r="O21" s="27"/>
      <c r="P21" s="27"/>
      <c r="Q21" s="27"/>
      <c r="R21" s="27"/>
      <c r="S21" s="27"/>
      <c r="T21" s="27"/>
      <c r="U21" s="27"/>
      <c r="V21" s="27"/>
      <c r="W21" s="27"/>
      <c r="X21" s="27"/>
      <c r="Y21" s="27"/>
      <c r="Z21" s="27"/>
      <c r="AA21" s="27"/>
    </row>
    <row r="22" spans="1:27" x14ac:dyDescent="0.2">
      <c r="A22" s="340" t="s">
        <v>138</v>
      </c>
      <c r="B22" s="340"/>
      <c r="C22" s="22"/>
      <c r="D22" s="23"/>
      <c r="E22" s="22"/>
      <c r="F22" s="22"/>
      <c r="G22" s="24"/>
      <c r="H22" s="37">
        <v>5</v>
      </c>
      <c r="I22" s="21"/>
      <c r="J22" s="21"/>
      <c r="K22" s="21"/>
      <c r="L22" s="21"/>
      <c r="M22" s="21"/>
      <c r="N22" s="21"/>
      <c r="O22" s="21"/>
      <c r="P22" s="21"/>
      <c r="Q22" s="21"/>
      <c r="R22" s="21"/>
    </row>
    <row r="23" spans="1:27" x14ac:dyDescent="0.2">
      <c r="A23" s="5">
        <v>2</v>
      </c>
      <c r="B23" s="5"/>
      <c r="C23" s="5"/>
      <c r="D23" s="5"/>
      <c r="E23" s="5"/>
      <c r="F23" s="5"/>
      <c r="G23" s="5"/>
      <c r="H23" s="5"/>
      <c r="I23" s="21"/>
      <c r="J23" s="21"/>
      <c r="K23" s="21"/>
      <c r="L23" s="21"/>
      <c r="M23" s="21"/>
      <c r="N23" s="21"/>
      <c r="O23" s="21"/>
      <c r="P23" s="21"/>
      <c r="Q23" s="21"/>
      <c r="R23" s="21"/>
    </row>
    <row r="24" spans="1:27" x14ac:dyDescent="0.2">
      <c r="A24" s="5">
        <v>5</v>
      </c>
      <c r="B24" s="5"/>
      <c r="C24" s="5"/>
      <c r="D24" s="5"/>
      <c r="E24" s="5"/>
      <c r="F24" s="5"/>
      <c r="G24" s="5"/>
      <c r="H24" s="5"/>
      <c r="I24" s="21"/>
      <c r="J24" s="21"/>
      <c r="K24" s="21"/>
      <c r="L24" s="21"/>
      <c r="M24" s="21"/>
      <c r="N24" s="21"/>
      <c r="O24" s="21"/>
      <c r="P24" s="21"/>
      <c r="Q24" s="21"/>
      <c r="R24" s="21"/>
    </row>
    <row r="25" spans="1:27" x14ac:dyDescent="0.2">
      <c r="A25" s="5"/>
      <c r="B25" s="5"/>
      <c r="C25" s="5"/>
      <c r="D25" s="5"/>
      <c r="E25" s="5"/>
      <c r="F25" s="5"/>
      <c r="G25" s="5"/>
      <c r="H25" s="5"/>
      <c r="I25" s="21"/>
      <c r="J25" s="21"/>
      <c r="K25" s="21"/>
      <c r="L25" s="21"/>
      <c r="M25" s="21"/>
      <c r="N25" s="21"/>
      <c r="O25" s="21"/>
      <c r="P25" s="21"/>
      <c r="Q25" s="21"/>
      <c r="R25" s="21"/>
    </row>
    <row r="26" spans="1:27" s="1" customFormat="1" x14ac:dyDescent="0.2">
      <c r="A26" s="5"/>
      <c r="B26" s="5"/>
      <c r="C26" s="5"/>
      <c r="D26" s="5"/>
      <c r="E26" s="5"/>
      <c r="F26" s="5"/>
      <c r="G26" s="5"/>
      <c r="H26" s="5"/>
      <c r="I26" s="26"/>
      <c r="J26" s="26"/>
      <c r="K26" s="26"/>
      <c r="L26" s="26"/>
      <c r="M26" s="26"/>
      <c r="N26" s="26"/>
      <c r="O26" s="27"/>
    </row>
    <row r="27" spans="1:27" x14ac:dyDescent="0.2">
      <c r="A27" s="340"/>
      <c r="B27" s="340"/>
      <c r="C27" s="22"/>
      <c r="D27" s="23"/>
      <c r="E27" s="22"/>
      <c r="F27" s="22"/>
      <c r="G27" s="24"/>
      <c r="H27" s="37"/>
      <c r="I27" s="21"/>
      <c r="J27" s="21"/>
      <c r="K27" s="21"/>
      <c r="L27" s="21"/>
      <c r="M27" s="21"/>
      <c r="N27" s="21"/>
      <c r="O27" s="21"/>
      <c r="P27" s="21"/>
      <c r="Q27" s="21"/>
      <c r="R27" s="21"/>
    </row>
    <row r="28" spans="1:27" x14ac:dyDescent="0.2">
      <c r="A28" s="5"/>
      <c r="B28" s="5"/>
      <c r="C28" s="5"/>
      <c r="D28" s="5"/>
      <c r="E28" s="5"/>
      <c r="F28" s="5"/>
      <c r="G28" s="5"/>
      <c r="H28" s="5"/>
      <c r="I28" s="21"/>
      <c r="J28" s="21"/>
      <c r="K28" s="21"/>
      <c r="L28" s="21"/>
      <c r="M28" s="21"/>
      <c r="N28" s="21"/>
      <c r="O28" s="21"/>
      <c r="P28" s="21"/>
      <c r="Q28" s="21"/>
      <c r="R28" s="21"/>
    </row>
    <row r="29" spans="1:27" x14ac:dyDescent="0.2">
      <c r="A29" s="5"/>
      <c r="B29" s="5"/>
      <c r="C29" s="5"/>
      <c r="D29" s="5"/>
      <c r="E29" s="5"/>
      <c r="F29" s="5"/>
      <c r="G29" s="5"/>
      <c r="H29" s="5"/>
      <c r="I29" s="21"/>
      <c r="J29" s="21"/>
      <c r="K29" s="21"/>
      <c r="L29" s="21"/>
      <c r="M29" s="21"/>
      <c r="N29" s="21"/>
      <c r="O29" s="21"/>
      <c r="P29" s="21"/>
      <c r="Q29" s="21"/>
      <c r="R29" s="21"/>
    </row>
    <row r="30" spans="1:27" x14ac:dyDescent="0.2">
      <c r="A30" s="5"/>
      <c r="B30" s="5"/>
      <c r="C30" s="5"/>
      <c r="D30" s="5"/>
      <c r="E30" s="5"/>
      <c r="F30" s="5"/>
      <c r="G30" s="5"/>
      <c r="H30" s="5"/>
      <c r="I30" s="21"/>
      <c r="J30" s="21"/>
      <c r="K30" s="21"/>
      <c r="L30" s="21"/>
      <c r="M30" s="21"/>
      <c r="N30" s="21"/>
      <c r="O30" s="21"/>
      <c r="P30" s="21"/>
      <c r="Q30" s="21"/>
      <c r="R30" s="21"/>
    </row>
    <row r="31" spans="1:27" x14ac:dyDescent="0.2">
      <c r="A31" s="5"/>
      <c r="B31" s="5"/>
      <c r="C31" s="5"/>
      <c r="D31" s="5"/>
      <c r="E31" s="5"/>
      <c r="F31" s="5"/>
      <c r="G31" s="5"/>
      <c r="H31" s="5"/>
      <c r="I31" s="21"/>
      <c r="J31" s="21"/>
      <c r="K31" s="21"/>
      <c r="L31" s="21"/>
      <c r="M31" s="21"/>
      <c r="N31" s="21"/>
      <c r="O31" s="21"/>
      <c r="P31" s="21"/>
      <c r="Q31" s="21"/>
      <c r="R31" s="21"/>
    </row>
    <row r="32" spans="1:27" s="1" customFormat="1" x14ac:dyDescent="0.2">
      <c r="A32" s="5"/>
      <c r="B32" s="4"/>
      <c r="C32" s="4"/>
      <c r="D32" s="4"/>
      <c r="E32" s="4"/>
      <c r="F32" s="4"/>
      <c r="G32" s="4"/>
      <c r="H32" s="4"/>
      <c r="I32" s="26"/>
      <c r="J32" s="26"/>
      <c r="K32" s="26"/>
      <c r="L32" s="26"/>
      <c r="M32" s="26"/>
      <c r="N32" s="26"/>
      <c r="O32" s="27"/>
    </row>
    <row r="33" spans="1:27" x14ac:dyDescent="0.2">
      <c r="A33" s="344"/>
      <c r="B33" s="344"/>
      <c r="C33" s="144"/>
      <c r="D33" s="144"/>
      <c r="E33" s="144"/>
      <c r="F33" s="144"/>
      <c r="G33" s="144"/>
      <c r="H33" s="145"/>
    </row>
    <row r="34" spans="1:27" x14ac:dyDescent="0.2">
      <c r="A34" s="5"/>
      <c r="B34" s="5"/>
      <c r="C34" s="5"/>
      <c r="D34" s="5"/>
      <c r="E34" s="5"/>
      <c r="F34" s="5"/>
      <c r="G34" s="5"/>
      <c r="H34" s="5"/>
      <c r="I34" s="21"/>
      <c r="J34" s="21"/>
      <c r="K34" s="21"/>
      <c r="L34" s="21"/>
      <c r="M34" s="21"/>
      <c r="N34" s="21"/>
      <c r="O34" s="21"/>
      <c r="P34" s="21"/>
      <c r="Q34" s="21"/>
      <c r="R34" s="21"/>
    </row>
    <row r="35" spans="1:27" s="1" customFormat="1" x14ac:dyDescent="0.2">
      <c r="A35" s="5"/>
      <c r="B35" s="5"/>
      <c r="C35" s="5"/>
      <c r="D35" s="5"/>
      <c r="E35" s="5"/>
      <c r="F35" s="5"/>
      <c r="G35" s="5"/>
      <c r="H35" s="5"/>
      <c r="I35" s="26"/>
      <c r="J35" s="26"/>
      <c r="K35" s="26"/>
      <c r="L35" s="26"/>
      <c r="M35" s="26"/>
      <c r="N35" s="26"/>
      <c r="O35" s="27"/>
      <c r="P35" s="27"/>
      <c r="Q35" s="27"/>
      <c r="R35" s="27"/>
      <c r="S35" s="27"/>
      <c r="T35" s="27"/>
      <c r="U35" s="27"/>
      <c r="V35" s="27"/>
      <c r="W35" s="27"/>
      <c r="X35" s="27"/>
      <c r="Y35" s="27"/>
      <c r="Z35" s="27"/>
      <c r="AA35" s="27"/>
    </row>
    <row r="36" spans="1:27" s="1" customFormat="1" x14ac:dyDescent="0.2">
      <c r="A36" s="5"/>
      <c r="B36" s="5"/>
      <c r="C36" s="5"/>
      <c r="D36" s="5"/>
      <c r="E36" s="5"/>
      <c r="F36" s="5"/>
      <c r="G36" s="5"/>
      <c r="H36" s="5"/>
      <c r="I36" s="26"/>
      <c r="J36" s="26"/>
      <c r="K36" s="26"/>
      <c r="L36" s="26"/>
      <c r="M36" s="26"/>
      <c r="N36" s="26"/>
      <c r="O36" s="27"/>
      <c r="P36" s="27"/>
      <c r="Q36" s="27"/>
      <c r="R36" s="27"/>
      <c r="S36" s="27"/>
      <c r="T36" s="27"/>
      <c r="U36" s="27"/>
      <c r="V36" s="27"/>
      <c r="W36" s="27"/>
      <c r="X36" s="27"/>
      <c r="Y36" s="27"/>
      <c r="Z36" s="27"/>
      <c r="AA36" s="27"/>
    </row>
    <row r="37" spans="1:27" s="1" customFormat="1" x14ac:dyDescent="0.2">
      <c r="I37" s="26"/>
      <c r="J37" s="26"/>
      <c r="K37" s="26"/>
      <c r="L37" s="26"/>
      <c r="M37" s="26"/>
      <c r="N37" s="26"/>
      <c r="O37" s="27"/>
      <c r="P37" s="27"/>
      <c r="Q37" s="27"/>
      <c r="R37" s="27"/>
      <c r="S37" s="27"/>
      <c r="T37" s="27"/>
      <c r="U37" s="27"/>
      <c r="V37" s="27"/>
      <c r="W37" s="27"/>
      <c r="X37" s="27"/>
      <c r="Y37" s="27"/>
      <c r="Z37" s="27"/>
      <c r="AA37" s="27"/>
    </row>
    <row r="38" spans="1:27" s="1" customFormat="1" x14ac:dyDescent="0.2">
      <c r="I38" s="26"/>
      <c r="J38" s="26"/>
      <c r="K38" s="26"/>
      <c r="L38" s="26"/>
      <c r="M38" s="26"/>
      <c r="N38" s="26"/>
      <c r="O38" s="27"/>
      <c r="P38" s="27"/>
      <c r="Q38" s="27"/>
      <c r="R38" s="27"/>
      <c r="S38" s="27"/>
      <c r="T38" s="27"/>
      <c r="U38" s="27"/>
      <c r="V38" s="27"/>
      <c r="W38" s="27"/>
      <c r="X38" s="27"/>
      <c r="Y38" s="27"/>
      <c r="Z38" s="27"/>
      <c r="AA38" s="27"/>
    </row>
  </sheetData>
  <mergeCells count="9">
    <mergeCell ref="A22:B22"/>
    <mergeCell ref="A27:B27"/>
    <mergeCell ref="A33:B33"/>
    <mergeCell ref="G1:H1"/>
    <mergeCell ref="J1:L1"/>
    <mergeCell ref="A2:B2"/>
    <mergeCell ref="A7:B7"/>
    <mergeCell ref="A12:B12"/>
    <mergeCell ref="A17:B17"/>
  </mergeCells>
  <pageMargins left="0.78740157499999996" right="0.78740157499999996" top="0.984251969" bottom="0.984251969" header="0.4921259845" footer="0.4921259845"/>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8"/>
  <sheetViews>
    <sheetView workbookViewId="0">
      <selection activeCell="J3" sqref="J3:L9"/>
    </sheetView>
  </sheetViews>
  <sheetFormatPr baseColWidth="10" defaultRowHeight="12.75" x14ac:dyDescent="0.2"/>
  <cols>
    <col min="1" max="1" width="18.85546875" style="18" customWidth="1"/>
    <col min="2" max="3" width="12.7109375" customWidth="1"/>
    <col min="4" max="4" width="12.85546875" customWidth="1"/>
    <col min="5" max="5" width="9.85546875" customWidth="1"/>
    <col min="6" max="6" width="14.28515625" customWidth="1"/>
    <col min="7" max="7" width="7" customWidth="1"/>
    <col min="8" max="8" width="3" bestFit="1" customWidth="1"/>
  </cols>
  <sheetData>
    <row r="1" spans="1:18" x14ac:dyDescent="0.2">
      <c r="A1" s="19" t="s">
        <v>37</v>
      </c>
      <c r="B1" s="19" t="s">
        <v>38</v>
      </c>
      <c r="C1" s="19" t="s">
        <v>1</v>
      </c>
      <c r="D1" s="19" t="s">
        <v>2</v>
      </c>
      <c r="E1" s="19" t="s">
        <v>3</v>
      </c>
      <c r="F1" s="20" t="s">
        <v>4</v>
      </c>
      <c r="G1" s="342" t="s">
        <v>39</v>
      </c>
      <c r="H1" s="343"/>
      <c r="I1" s="21"/>
      <c r="J1" s="345" t="s">
        <v>47</v>
      </c>
      <c r="K1" s="343"/>
      <c r="L1" s="343"/>
      <c r="M1" s="21"/>
      <c r="N1" s="21"/>
      <c r="O1" s="21"/>
      <c r="P1" s="21"/>
      <c r="Q1" s="21"/>
      <c r="R1" s="21"/>
    </row>
    <row r="2" spans="1:18" x14ac:dyDescent="0.2">
      <c r="A2" s="340" t="s">
        <v>154</v>
      </c>
      <c r="B2" s="340"/>
      <c r="C2" s="22"/>
      <c r="D2" s="23"/>
      <c r="E2" s="22"/>
      <c r="F2" s="22"/>
      <c r="G2" s="24"/>
      <c r="H2" s="37">
        <v>30</v>
      </c>
      <c r="I2" s="21"/>
      <c r="J2" s="21"/>
      <c r="K2" s="21"/>
      <c r="L2" s="21"/>
      <c r="M2" s="21"/>
      <c r="R2" s="21"/>
    </row>
    <row r="3" spans="1:18" s="1" customFormat="1" x14ac:dyDescent="0.2">
      <c r="A3" s="5">
        <v>1</v>
      </c>
      <c r="B3" s="4"/>
      <c r="C3" s="4"/>
      <c r="D3" s="4"/>
      <c r="E3" s="4"/>
      <c r="F3" s="4"/>
      <c r="G3" s="4"/>
      <c r="H3" s="25"/>
      <c r="I3" s="26"/>
      <c r="J3" s="44" t="s">
        <v>154</v>
      </c>
      <c r="K3" s="45"/>
      <c r="L3" s="43">
        <v>90</v>
      </c>
      <c r="M3" s="26"/>
      <c r="N3"/>
      <c r="O3"/>
      <c r="P3"/>
      <c r="Q3"/>
      <c r="R3" s="27"/>
    </row>
    <row r="4" spans="1:18" x14ac:dyDescent="0.2">
      <c r="A4" s="5">
        <v>1</v>
      </c>
      <c r="B4" s="4"/>
      <c r="C4" s="4"/>
      <c r="D4" s="4"/>
      <c r="E4" s="4"/>
      <c r="F4" s="4"/>
      <c r="G4" s="4"/>
      <c r="H4" s="25"/>
      <c r="I4" s="21"/>
      <c r="J4" s="44" t="s">
        <v>130</v>
      </c>
      <c r="K4" s="46"/>
      <c r="L4" s="43">
        <v>55</v>
      </c>
      <c r="M4" s="21"/>
      <c r="R4" s="21"/>
    </row>
    <row r="5" spans="1:18" x14ac:dyDescent="0.2">
      <c r="A5" s="5">
        <v>1</v>
      </c>
      <c r="B5" s="4"/>
      <c r="C5" s="4"/>
      <c r="D5" s="4"/>
      <c r="E5" s="4"/>
      <c r="F5" s="4"/>
      <c r="G5" s="4"/>
      <c r="H5" s="25"/>
      <c r="I5" s="41"/>
      <c r="J5" s="44" t="s">
        <v>114</v>
      </c>
      <c r="K5" s="46"/>
      <c r="L5" s="43">
        <v>50</v>
      </c>
      <c r="M5" s="21"/>
      <c r="R5" s="21"/>
    </row>
    <row r="6" spans="1:18" x14ac:dyDescent="0.2">
      <c r="A6" s="5"/>
      <c r="B6" s="4"/>
      <c r="C6" s="4"/>
      <c r="D6" s="4"/>
      <c r="E6" s="4"/>
      <c r="F6" s="4"/>
      <c r="G6" s="4"/>
      <c r="H6" s="25"/>
      <c r="I6" s="21"/>
      <c r="J6" s="44" t="s">
        <v>266</v>
      </c>
      <c r="K6" s="46"/>
      <c r="L6" s="43">
        <v>40</v>
      </c>
      <c r="M6" s="21"/>
      <c r="R6" s="21"/>
    </row>
    <row r="7" spans="1:18" x14ac:dyDescent="0.2">
      <c r="A7" s="340" t="s">
        <v>114</v>
      </c>
      <c r="B7" s="340"/>
      <c r="C7" s="22"/>
      <c r="D7" s="23"/>
      <c r="E7" s="22"/>
      <c r="F7" s="22"/>
      <c r="G7" s="42"/>
      <c r="H7" s="37">
        <v>20</v>
      </c>
      <c r="I7" s="21"/>
      <c r="J7" s="44" t="s">
        <v>138</v>
      </c>
      <c r="K7" s="47"/>
      <c r="L7" s="43">
        <v>14</v>
      </c>
      <c r="M7" s="21"/>
      <c r="R7" s="21"/>
    </row>
    <row r="8" spans="1:18" x14ac:dyDescent="0.2">
      <c r="A8" s="5">
        <v>1</v>
      </c>
      <c r="B8" s="4"/>
      <c r="C8" s="4"/>
      <c r="D8" s="4"/>
      <c r="E8" s="4"/>
      <c r="F8" s="4"/>
      <c r="G8" s="4"/>
      <c r="H8" s="25"/>
      <c r="J8" s="44" t="s">
        <v>144</v>
      </c>
      <c r="K8" s="44"/>
      <c r="L8" s="43">
        <v>8</v>
      </c>
    </row>
    <row r="9" spans="1:18" x14ac:dyDescent="0.2">
      <c r="A9" s="5">
        <v>1</v>
      </c>
      <c r="B9" s="4"/>
      <c r="C9" s="4"/>
      <c r="D9" s="4"/>
      <c r="E9" s="4"/>
      <c r="F9" s="4"/>
      <c r="G9" s="4"/>
      <c r="H9" s="25"/>
      <c r="J9" s="44" t="s">
        <v>265</v>
      </c>
      <c r="K9" s="44"/>
      <c r="L9" s="43">
        <v>7</v>
      </c>
    </row>
    <row r="10" spans="1:18" x14ac:dyDescent="0.2">
      <c r="A10" s="5">
        <v>2</v>
      </c>
      <c r="B10" s="4"/>
      <c r="C10" s="4"/>
      <c r="D10" s="4"/>
      <c r="E10" s="4"/>
      <c r="F10" s="4"/>
      <c r="G10" s="4"/>
      <c r="H10" s="25"/>
      <c r="J10" s="44"/>
      <c r="K10" s="44"/>
      <c r="L10" s="43"/>
    </row>
    <row r="11" spans="1:18" x14ac:dyDescent="0.2">
      <c r="A11" s="5"/>
      <c r="B11" s="4"/>
      <c r="C11" s="4"/>
      <c r="D11" s="4"/>
      <c r="E11" s="4"/>
      <c r="F11" s="4"/>
      <c r="G11" s="4"/>
      <c r="H11" s="25"/>
    </row>
    <row r="12" spans="1:18" x14ac:dyDescent="0.2">
      <c r="A12" s="340" t="s">
        <v>130</v>
      </c>
      <c r="B12" s="340"/>
      <c r="C12" s="22"/>
      <c r="D12" s="23"/>
      <c r="E12" s="22"/>
      <c r="F12" s="22"/>
      <c r="G12" s="24"/>
      <c r="H12" s="37">
        <v>15</v>
      </c>
    </row>
    <row r="13" spans="1:18" x14ac:dyDescent="0.2">
      <c r="A13" s="5">
        <v>1</v>
      </c>
      <c r="B13" s="4"/>
      <c r="C13" s="4"/>
      <c r="D13" s="4"/>
      <c r="E13" s="4"/>
      <c r="F13" s="4"/>
      <c r="G13" s="4"/>
    </row>
    <row r="14" spans="1:18" x14ac:dyDescent="0.2">
      <c r="A14" s="5">
        <v>2</v>
      </c>
      <c r="B14" s="4"/>
      <c r="C14" s="4"/>
      <c r="D14" s="4"/>
      <c r="E14" s="4"/>
      <c r="F14" s="4"/>
      <c r="G14" s="4"/>
    </row>
    <row r="15" spans="1:18" x14ac:dyDescent="0.2">
      <c r="A15" s="5">
        <v>2</v>
      </c>
      <c r="B15" s="4"/>
      <c r="C15" s="4"/>
      <c r="D15" s="4"/>
      <c r="E15" s="4"/>
      <c r="F15" s="4"/>
      <c r="G15" s="4"/>
    </row>
    <row r="16" spans="1:18" x14ac:dyDescent="0.2">
      <c r="A16" s="5"/>
      <c r="B16" s="4"/>
      <c r="C16" s="4"/>
      <c r="D16" s="4"/>
      <c r="E16" s="4"/>
      <c r="F16" s="4"/>
      <c r="G16" s="4"/>
    </row>
    <row r="17" spans="1:27" x14ac:dyDescent="0.2">
      <c r="A17" s="340" t="s">
        <v>106</v>
      </c>
      <c r="B17" s="340"/>
      <c r="C17" s="22"/>
      <c r="D17" s="23"/>
      <c r="E17" s="22"/>
      <c r="F17" s="22"/>
      <c r="G17" s="24"/>
      <c r="H17" s="37">
        <v>10</v>
      </c>
      <c r="I17" s="21"/>
      <c r="J17" s="21"/>
      <c r="K17" s="21"/>
      <c r="L17" s="21"/>
      <c r="M17" s="21"/>
      <c r="N17" s="21"/>
      <c r="O17" s="21"/>
      <c r="P17" s="21"/>
      <c r="Q17" s="21"/>
      <c r="R17" s="21"/>
    </row>
    <row r="18" spans="1:27" s="1" customFormat="1" x14ac:dyDescent="0.2">
      <c r="A18" s="5">
        <v>1</v>
      </c>
      <c r="B18" s="4"/>
      <c r="C18" s="4"/>
      <c r="D18" s="4"/>
      <c r="E18" s="4"/>
      <c r="F18" s="4"/>
      <c r="G18" s="4"/>
      <c r="H18" s="25"/>
      <c r="I18" s="26"/>
      <c r="J18" s="26"/>
      <c r="K18" s="26"/>
      <c r="L18" s="26"/>
      <c r="M18" s="26"/>
      <c r="N18" s="26"/>
      <c r="O18" s="27"/>
      <c r="P18" s="27"/>
      <c r="Q18" s="27"/>
      <c r="R18" s="27"/>
      <c r="S18" s="27"/>
      <c r="T18" s="27"/>
      <c r="U18" s="27"/>
      <c r="V18" s="27"/>
      <c r="W18" s="27"/>
      <c r="X18" s="27"/>
      <c r="Y18" s="27"/>
      <c r="Z18" s="27"/>
      <c r="AA18" s="27"/>
    </row>
    <row r="19" spans="1:27" s="1" customFormat="1" x14ac:dyDescent="0.2">
      <c r="A19" s="5">
        <v>2</v>
      </c>
      <c r="B19" s="4"/>
      <c r="C19" s="4"/>
      <c r="D19" s="4"/>
      <c r="E19" s="4"/>
      <c r="F19" s="4"/>
      <c r="G19" s="4"/>
      <c r="H19" s="25"/>
      <c r="I19" s="26"/>
      <c r="J19" s="26"/>
      <c r="K19" s="26"/>
      <c r="L19" s="26"/>
      <c r="M19" s="26"/>
      <c r="N19" s="26"/>
      <c r="O19" s="27"/>
      <c r="P19" s="27"/>
      <c r="Q19" s="27"/>
      <c r="R19" s="27"/>
      <c r="S19" s="27"/>
      <c r="T19" s="27"/>
      <c r="U19" s="27"/>
      <c r="V19" s="27"/>
      <c r="W19" s="27"/>
      <c r="X19" s="27"/>
      <c r="Y19" s="27"/>
      <c r="Z19" s="27"/>
      <c r="AA19" s="27"/>
    </row>
    <row r="20" spans="1:27" s="1" customFormat="1" x14ac:dyDescent="0.2">
      <c r="A20" s="5">
        <v>4</v>
      </c>
      <c r="B20" s="4"/>
      <c r="C20" s="4"/>
      <c r="D20" s="4"/>
      <c r="E20" s="4"/>
      <c r="F20" s="4"/>
      <c r="G20" s="4"/>
      <c r="H20" s="25"/>
      <c r="I20" s="26"/>
      <c r="J20" s="26"/>
      <c r="K20" s="26"/>
      <c r="L20" s="26"/>
      <c r="M20" s="26"/>
      <c r="N20" s="26"/>
      <c r="O20" s="27"/>
      <c r="P20" s="27"/>
      <c r="Q20" s="27"/>
      <c r="R20" s="27"/>
      <c r="S20" s="27"/>
      <c r="T20" s="27"/>
      <c r="U20" s="27"/>
      <c r="V20" s="27"/>
      <c r="W20" s="27"/>
      <c r="X20" s="27"/>
      <c r="Y20" s="27"/>
      <c r="Z20" s="27"/>
      <c r="AA20" s="27"/>
    </row>
    <row r="21" spans="1:27" s="1" customFormat="1" x14ac:dyDescent="0.2">
      <c r="A21" s="5"/>
      <c r="B21" s="4"/>
      <c r="C21" s="4"/>
      <c r="D21" s="4"/>
      <c r="E21" s="4"/>
      <c r="F21" s="4"/>
      <c r="G21" s="4"/>
      <c r="H21" s="25"/>
      <c r="I21" s="26"/>
      <c r="J21" s="26"/>
      <c r="K21" s="26"/>
      <c r="L21" s="26"/>
      <c r="M21" s="26"/>
      <c r="N21" s="26"/>
      <c r="O21" s="27"/>
      <c r="P21" s="27"/>
      <c r="Q21" s="27"/>
      <c r="R21" s="27"/>
      <c r="S21" s="27"/>
      <c r="T21" s="27"/>
      <c r="U21" s="27"/>
      <c r="V21" s="27"/>
      <c r="W21" s="27"/>
      <c r="X21" s="27"/>
      <c r="Y21" s="27"/>
      <c r="Z21" s="27"/>
      <c r="AA21" s="27"/>
    </row>
    <row r="22" spans="1:27" x14ac:dyDescent="0.2">
      <c r="A22" s="340" t="s">
        <v>138</v>
      </c>
      <c r="B22" s="340"/>
      <c r="C22" s="22"/>
      <c r="D22" s="23"/>
      <c r="E22" s="22"/>
      <c r="F22" s="22"/>
      <c r="G22" s="24"/>
      <c r="H22" s="37">
        <v>5</v>
      </c>
      <c r="I22" s="21"/>
      <c r="J22" s="21"/>
      <c r="K22" s="21"/>
      <c r="L22" s="21"/>
      <c r="M22" s="21"/>
      <c r="N22" s="21"/>
      <c r="O22" s="21"/>
      <c r="P22" s="21"/>
      <c r="Q22" s="21"/>
      <c r="R22" s="21"/>
    </row>
    <row r="23" spans="1:27" x14ac:dyDescent="0.2">
      <c r="A23" s="5">
        <v>2</v>
      </c>
      <c r="B23" s="5"/>
      <c r="C23" s="5"/>
      <c r="D23" s="5"/>
      <c r="E23" s="5"/>
      <c r="F23" s="5"/>
      <c r="G23" s="5"/>
      <c r="H23" s="5"/>
      <c r="I23" s="21"/>
      <c r="J23" s="21"/>
      <c r="K23" s="21"/>
      <c r="L23" s="21"/>
      <c r="M23" s="21"/>
      <c r="N23" s="21"/>
      <c r="O23" s="21"/>
      <c r="P23" s="21"/>
      <c r="Q23" s="21"/>
      <c r="R23" s="21"/>
    </row>
    <row r="24" spans="1:27" x14ac:dyDescent="0.2">
      <c r="A24" s="5">
        <v>4</v>
      </c>
      <c r="B24" s="5"/>
      <c r="C24" s="5"/>
      <c r="D24" s="5"/>
      <c r="E24" s="5"/>
      <c r="F24" s="5"/>
      <c r="G24" s="5"/>
      <c r="H24" s="5"/>
      <c r="I24" s="21"/>
      <c r="J24" s="21"/>
      <c r="K24" s="21"/>
      <c r="L24" s="21"/>
      <c r="M24" s="21"/>
      <c r="N24" s="21"/>
      <c r="O24" s="21"/>
      <c r="P24" s="21"/>
      <c r="Q24" s="21"/>
      <c r="R24" s="21"/>
    </row>
    <row r="25" spans="1:27" x14ac:dyDescent="0.2">
      <c r="A25" s="5">
        <v>5</v>
      </c>
      <c r="B25" s="5"/>
      <c r="C25" s="5"/>
      <c r="D25" s="5"/>
      <c r="E25" s="5"/>
      <c r="F25" s="5"/>
      <c r="G25" s="5"/>
      <c r="H25" s="5"/>
      <c r="I25" s="21"/>
      <c r="J25" s="21"/>
      <c r="K25" s="21"/>
      <c r="L25" s="21"/>
      <c r="M25" s="21"/>
      <c r="N25" s="21"/>
      <c r="O25" s="21"/>
      <c r="P25" s="21"/>
      <c r="Q25" s="21"/>
      <c r="R25" s="21"/>
    </row>
    <row r="26" spans="1:27" s="1" customFormat="1" x14ac:dyDescent="0.2">
      <c r="A26" s="5"/>
      <c r="B26" s="5"/>
      <c r="C26" s="5"/>
      <c r="D26" s="5"/>
      <c r="E26" s="5"/>
      <c r="F26" s="5"/>
      <c r="G26" s="5"/>
      <c r="H26" s="5"/>
      <c r="I26" s="26"/>
      <c r="J26" s="26"/>
      <c r="K26" s="26"/>
      <c r="L26" s="26"/>
      <c r="M26" s="26"/>
      <c r="N26" s="26"/>
      <c r="O26" s="27"/>
    </row>
    <row r="27" spans="1:27" x14ac:dyDescent="0.2">
      <c r="A27" s="340" t="s">
        <v>265</v>
      </c>
      <c r="B27" s="340"/>
      <c r="C27" s="22"/>
      <c r="D27" s="23"/>
      <c r="E27" s="22"/>
      <c r="F27" s="22"/>
      <c r="G27" s="24"/>
      <c r="H27" s="37">
        <v>4</v>
      </c>
      <c r="I27" s="21"/>
      <c r="J27" s="21"/>
      <c r="K27" s="21"/>
      <c r="L27" s="21"/>
      <c r="M27" s="21"/>
      <c r="N27" s="21"/>
      <c r="O27" s="21"/>
      <c r="P27" s="21"/>
      <c r="Q27" s="21"/>
      <c r="R27" s="21"/>
    </row>
    <row r="28" spans="1:27" x14ac:dyDescent="0.2">
      <c r="A28" s="5">
        <v>4</v>
      </c>
      <c r="B28" s="5"/>
      <c r="C28" s="5"/>
      <c r="D28" s="5"/>
      <c r="E28" s="5"/>
      <c r="F28" s="5"/>
      <c r="G28" s="5"/>
      <c r="H28" s="5"/>
      <c r="I28" s="21"/>
      <c r="J28" s="21"/>
      <c r="K28" s="21"/>
      <c r="L28" s="21"/>
      <c r="M28" s="21"/>
      <c r="N28" s="21"/>
      <c r="O28" s="21"/>
      <c r="P28" s="21"/>
      <c r="Q28" s="21"/>
      <c r="R28" s="21"/>
    </row>
    <row r="29" spans="1:27" x14ac:dyDescent="0.2">
      <c r="A29" s="5">
        <v>13</v>
      </c>
      <c r="B29" s="5"/>
      <c r="C29" s="5"/>
      <c r="D29" s="5"/>
      <c r="E29" s="5"/>
      <c r="F29" s="5"/>
      <c r="G29" s="5"/>
      <c r="H29" s="5"/>
      <c r="I29" s="21"/>
      <c r="J29" s="21"/>
      <c r="K29" s="21"/>
      <c r="L29" s="21"/>
      <c r="M29" s="21"/>
      <c r="N29" s="21"/>
      <c r="O29" s="21"/>
      <c r="P29" s="21"/>
      <c r="Q29" s="21"/>
      <c r="R29" s="21"/>
    </row>
    <row r="30" spans="1:27" x14ac:dyDescent="0.2">
      <c r="A30" s="5">
        <v>14</v>
      </c>
      <c r="B30" s="5"/>
      <c r="C30" s="5"/>
      <c r="D30" s="5"/>
      <c r="E30" s="5"/>
      <c r="F30" s="5"/>
      <c r="G30" s="5"/>
      <c r="H30" s="5"/>
      <c r="I30" s="21"/>
      <c r="J30" s="21"/>
      <c r="K30" s="21"/>
      <c r="L30" s="21"/>
      <c r="M30" s="21"/>
      <c r="N30" s="21"/>
      <c r="O30" s="21"/>
      <c r="P30" s="21"/>
      <c r="Q30" s="21"/>
      <c r="R30" s="21"/>
    </row>
    <row r="31" spans="1:27" x14ac:dyDescent="0.2">
      <c r="A31" s="5"/>
      <c r="B31" s="5"/>
      <c r="C31" s="5"/>
      <c r="D31" s="5"/>
      <c r="E31" s="5"/>
      <c r="F31" s="5"/>
      <c r="G31" s="5"/>
      <c r="H31" s="5"/>
      <c r="I31" s="21"/>
      <c r="J31" s="21"/>
      <c r="K31" s="21"/>
      <c r="L31" s="21"/>
      <c r="M31" s="21"/>
      <c r="N31" s="21"/>
      <c r="O31" s="21"/>
      <c r="P31" s="21"/>
      <c r="Q31" s="21"/>
      <c r="R31" s="21"/>
    </row>
    <row r="32" spans="1:27" s="1" customFormat="1" x14ac:dyDescent="0.2">
      <c r="A32" s="5"/>
      <c r="B32" s="4"/>
      <c r="C32" s="4"/>
      <c r="D32" s="4"/>
      <c r="E32" s="4"/>
      <c r="F32" s="4"/>
      <c r="G32" s="4"/>
      <c r="H32" s="4"/>
      <c r="I32" s="26"/>
      <c r="J32" s="26"/>
      <c r="K32" s="26"/>
      <c r="L32" s="26"/>
      <c r="M32" s="26"/>
      <c r="N32" s="26"/>
      <c r="O32" s="27"/>
    </row>
    <row r="33" spans="1:27" x14ac:dyDescent="0.2">
      <c r="A33" s="344" t="s">
        <v>144</v>
      </c>
      <c r="B33" s="344"/>
      <c r="C33" s="144"/>
      <c r="D33" s="144"/>
      <c r="E33" s="144"/>
      <c r="F33" s="144"/>
      <c r="G33" s="144"/>
      <c r="H33" s="145">
        <v>3</v>
      </c>
    </row>
    <row r="34" spans="1:27" x14ac:dyDescent="0.2">
      <c r="A34" s="5">
        <v>1</v>
      </c>
      <c r="B34" s="5"/>
      <c r="C34" s="5"/>
      <c r="D34" s="5"/>
      <c r="E34" s="5"/>
      <c r="F34" s="5"/>
      <c r="G34" s="5"/>
      <c r="H34" s="5"/>
      <c r="I34" s="21"/>
      <c r="J34" s="21"/>
      <c r="K34" s="21"/>
      <c r="L34" s="21"/>
      <c r="M34" s="21"/>
      <c r="N34" s="21"/>
      <c r="O34" s="21"/>
      <c r="P34" s="21"/>
      <c r="Q34" s="21"/>
      <c r="R34" s="21"/>
    </row>
    <row r="35" spans="1:27" s="1" customFormat="1" x14ac:dyDescent="0.2">
      <c r="A35" s="5">
        <v>12</v>
      </c>
      <c r="B35" s="5"/>
      <c r="C35" s="5"/>
      <c r="D35" s="5"/>
      <c r="E35" s="5"/>
      <c r="F35" s="5"/>
      <c r="G35" s="5"/>
      <c r="H35" s="5"/>
      <c r="I35" s="26"/>
      <c r="J35" s="26"/>
      <c r="K35" s="26"/>
      <c r="L35" s="26"/>
      <c r="M35" s="26"/>
      <c r="N35" s="26"/>
      <c r="O35" s="27"/>
      <c r="P35" s="27"/>
      <c r="Q35" s="27"/>
      <c r="R35" s="27"/>
      <c r="S35" s="27"/>
      <c r="T35" s="27"/>
      <c r="U35" s="27"/>
      <c r="V35" s="27"/>
      <c r="W35" s="27"/>
      <c r="X35" s="27"/>
      <c r="Y35" s="27"/>
      <c r="Z35" s="27"/>
      <c r="AA35" s="27"/>
    </row>
    <row r="36" spans="1:27" s="1" customFormat="1" x14ac:dyDescent="0.2">
      <c r="A36" s="5"/>
      <c r="B36" s="5"/>
      <c r="C36" s="5"/>
      <c r="D36" s="5"/>
      <c r="E36" s="5"/>
      <c r="F36" s="5"/>
      <c r="G36" s="5"/>
      <c r="H36" s="5"/>
      <c r="I36" s="26"/>
      <c r="J36" s="26"/>
      <c r="K36" s="26"/>
      <c r="L36" s="26"/>
      <c r="M36" s="26"/>
      <c r="N36" s="26"/>
      <c r="O36" s="27"/>
      <c r="P36" s="27"/>
      <c r="Q36" s="27"/>
      <c r="R36" s="27"/>
      <c r="S36" s="27"/>
      <c r="T36" s="27"/>
      <c r="U36" s="27"/>
      <c r="V36" s="27"/>
      <c r="W36" s="27"/>
      <c r="X36" s="27"/>
      <c r="Y36" s="27"/>
      <c r="Z36" s="27"/>
      <c r="AA36" s="27"/>
    </row>
    <row r="37" spans="1:27" s="1" customFormat="1" x14ac:dyDescent="0.2">
      <c r="I37" s="26"/>
      <c r="J37" s="26"/>
      <c r="K37" s="26"/>
      <c r="L37" s="26"/>
      <c r="M37" s="26"/>
      <c r="N37" s="26"/>
      <c r="O37" s="27"/>
      <c r="P37" s="27"/>
      <c r="Q37" s="27"/>
      <c r="R37" s="27"/>
      <c r="S37" s="27"/>
      <c r="T37" s="27"/>
      <c r="U37" s="27"/>
      <c r="V37" s="27"/>
      <c r="W37" s="27"/>
      <c r="X37" s="27"/>
      <c r="Y37" s="27"/>
      <c r="Z37" s="27"/>
      <c r="AA37" s="27"/>
    </row>
    <row r="38" spans="1:27" s="1" customFormat="1" x14ac:dyDescent="0.2">
      <c r="I38" s="26"/>
      <c r="J38" s="26"/>
      <c r="K38" s="26"/>
      <c r="L38" s="26"/>
      <c r="M38" s="26"/>
      <c r="N38" s="26"/>
      <c r="O38" s="27"/>
      <c r="P38" s="27"/>
      <c r="Q38" s="27"/>
      <c r="R38" s="27"/>
      <c r="S38" s="27"/>
      <c r="T38" s="27"/>
      <c r="U38" s="27"/>
      <c r="V38" s="27"/>
      <c r="W38" s="27"/>
      <c r="X38" s="27"/>
      <c r="Y38" s="27"/>
      <c r="Z38" s="27"/>
      <c r="AA38" s="27"/>
    </row>
  </sheetData>
  <mergeCells count="9">
    <mergeCell ref="A33:B33"/>
    <mergeCell ref="J1:L1"/>
    <mergeCell ref="A22:B22"/>
    <mergeCell ref="G1:H1"/>
    <mergeCell ref="A27:B27"/>
    <mergeCell ref="A2:B2"/>
    <mergeCell ref="A7:B7"/>
    <mergeCell ref="A17:B17"/>
    <mergeCell ref="A12:B12"/>
  </mergeCells>
  <phoneticPr fontId="27" type="noConversion"/>
  <pageMargins left="0.78740157499999996" right="0.78740157499999996" top="0.984251969" bottom="0.984251969" header="0.4921259845" footer="0.4921259845"/>
  <pageSetup paperSize="9" scale="9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workbookViewId="0">
      <selection activeCell="J3" sqref="J3:L11"/>
    </sheetView>
  </sheetViews>
  <sheetFormatPr baseColWidth="10" defaultRowHeight="12.75" x14ac:dyDescent="0.2"/>
  <cols>
    <col min="1" max="1" width="18.85546875" style="18" customWidth="1"/>
    <col min="2" max="3" width="12.7109375" customWidth="1"/>
    <col min="4" max="4" width="12.85546875" customWidth="1"/>
    <col min="5" max="5" width="9.85546875" customWidth="1"/>
    <col min="6" max="6" width="14.28515625" customWidth="1"/>
    <col min="7" max="7" width="8.42578125" customWidth="1"/>
    <col min="8" max="8" width="3" bestFit="1" customWidth="1"/>
  </cols>
  <sheetData>
    <row r="1" spans="1:27" x14ac:dyDescent="0.2">
      <c r="A1" s="19" t="s">
        <v>37</v>
      </c>
      <c r="B1" s="19" t="s">
        <v>38</v>
      </c>
      <c r="C1" s="19" t="s">
        <v>1</v>
      </c>
      <c r="D1" s="19" t="s">
        <v>2</v>
      </c>
      <c r="E1" s="19" t="s">
        <v>3</v>
      </c>
      <c r="F1" s="20" t="s">
        <v>4</v>
      </c>
      <c r="G1" s="342" t="s">
        <v>39</v>
      </c>
      <c r="H1" s="343"/>
      <c r="I1" s="21"/>
      <c r="J1" s="345" t="s">
        <v>48</v>
      </c>
      <c r="K1" s="343"/>
      <c r="L1" s="343"/>
      <c r="M1" s="21"/>
      <c r="N1" s="21"/>
      <c r="O1" s="21"/>
      <c r="P1" s="21"/>
      <c r="Q1" s="21"/>
      <c r="R1" s="21"/>
    </row>
    <row r="2" spans="1:27" x14ac:dyDescent="0.2">
      <c r="A2" s="340" t="s">
        <v>130</v>
      </c>
      <c r="B2" s="340"/>
      <c r="C2" s="22"/>
      <c r="D2" s="23"/>
      <c r="E2" s="22"/>
      <c r="F2" s="22"/>
      <c r="G2" s="24"/>
      <c r="H2" s="37">
        <v>30</v>
      </c>
      <c r="I2" s="21"/>
      <c r="J2" s="21"/>
      <c r="K2" s="21"/>
      <c r="L2" s="21"/>
      <c r="M2" s="21"/>
      <c r="N2" s="21"/>
      <c r="O2" s="21"/>
      <c r="P2" s="21"/>
      <c r="Q2" s="21"/>
      <c r="R2" s="21"/>
      <c r="S2" s="21"/>
    </row>
    <row r="3" spans="1:27" s="1" customFormat="1" x14ac:dyDescent="0.2">
      <c r="A3" s="5">
        <v>1</v>
      </c>
      <c r="B3" s="4"/>
      <c r="C3" s="4"/>
      <c r="D3" s="4"/>
      <c r="E3" s="4"/>
      <c r="F3" s="4"/>
      <c r="G3" s="4"/>
      <c r="H3" s="25"/>
      <c r="I3" s="26"/>
      <c r="J3" s="159" t="s">
        <v>154</v>
      </c>
      <c r="K3" s="159"/>
      <c r="L3" s="43">
        <v>110</v>
      </c>
      <c r="M3" s="26"/>
      <c r="N3" s="21"/>
      <c r="O3" s="21"/>
      <c r="P3" s="21"/>
      <c r="Q3" s="21"/>
      <c r="R3" s="21"/>
      <c r="S3" s="21"/>
    </row>
    <row r="4" spans="1:27" x14ac:dyDescent="0.2">
      <c r="A4" s="5">
        <v>1</v>
      </c>
      <c r="B4" s="4"/>
      <c r="C4" s="4"/>
      <c r="D4" s="4"/>
      <c r="E4" s="4"/>
      <c r="F4" s="4"/>
      <c r="G4" s="4"/>
      <c r="H4" s="25"/>
      <c r="I4" s="21"/>
      <c r="J4" s="159" t="s">
        <v>130</v>
      </c>
      <c r="K4" s="159"/>
      <c r="L4" s="43">
        <v>85</v>
      </c>
      <c r="M4" s="21"/>
      <c r="N4" s="21"/>
      <c r="O4" s="21"/>
      <c r="P4" s="21"/>
      <c r="Q4" s="21"/>
      <c r="R4" s="21"/>
      <c r="S4" s="21"/>
    </row>
    <row r="5" spans="1:27" x14ac:dyDescent="0.2">
      <c r="A5" s="5">
        <v>1</v>
      </c>
      <c r="B5" s="4"/>
      <c r="C5" s="4"/>
      <c r="D5" s="4"/>
      <c r="E5" s="4"/>
      <c r="F5" s="4"/>
      <c r="G5" s="4"/>
      <c r="H5" s="25"/>
      <c r="I5" s="41"/>
      <c r="J5" s="159" t="s">
        <v>114</v>
      </c>
      <c r="K5" s="159"/>
      <c r="L5" s="43">
        <v>65</v>
      </c>
      <c r="M5" s="21"/>
      <c r="N5" s="21"/>
      <c r="O5" s="21"/>
      <c r="P5" s="21"/>
      <c r="Q5" s="21"/>
      <c r="R5" s="21"/>
      <c r="S5" s="21"/>
    </row>
    <row r="6" spans="1:27" x14ac:dyDescent="0.2">
      <c r="A6" s="5"/>
      <c r="B6" s="4"/>
      <c r="C6" s="4"/>
      <c r="D6" s="4"/>
      <c r="E6" s="4"/>
      <c r="F6" s="4"/>
      <c r="G6" s="4"/>
      <c r="H6" s="25"/>
      <c r="I6" s="21"/>
      <c r="J6" s="159" t="s">
        <v>266</v>
      </c>
      <c r="K6" s="161"/>
      <c r="L6" s="43">
        <v>50</v>
      </c>
      <c r="M6" s="21"/>
      <c r="N6" s="21"/>
      <c r="O6" s="21"/>
      <c r="P6" s="21"/>
      <c r="Q6" s="21"/>
      <c r="R6" s="21"/>
    </row>
    <row r="7" spans="1:27" x14ac:dyDescent="0.2">
      <c r="A7" s="340" t="s">
        <v>154</v>
      </c>
      <c r="B7" s="340"/>
      <c r="C7" s="22"/>
      <c r="D7" s="23"/>
      <c r="E7" s="22"/>
      <c r="F7" s="22"/>
      <c r="G7" s="42"/>
      <c r="H7" s="37">
        <v>20</v>
      </c>
      <c r="I7" s="21"/>
      <c r="J7" s="159" t="s">
        <v>138</v>
      </c>
      <c r="K7" s="159"/>
      <c r="L7" s="43">
        <v>18</v>
      </c>
      <c r="M7" s="21"/>
      <c r="N7" s="21"/>
      <c r="O7" s="21"/>
      <c r="P7" s="21"/>
      <c r="Q7" s="21"/>
      <c r="R7" s="21"/>
    </row>
    <row r="8" spans="1:27" x14ac:dyDescent="0.2">
      <c r="A8" s="5">
        <v>1</v>
      </c>
      <c r="B8" s="4"/>
      <c r="C8" s="4"/>
      <c r="D8" s="4"/>
      <c r="E8" s="4"/>
      <c r="F8" s="4"/>
      <c r="G8" s="4"/>
      <c r="H8" s="25"/>
      <c r="J8" s="159" t="s">
        <v>144</v>
      </c>
      <c r="K8" s="159"/>
      <c r="L8" s="43">
        <v>13</v>
      </c>
      <c r="N8" s="21"/>
      <c r="O8" s="21"/>
      <c r="P8" s="21"/>
    </row>
    <row r="9" spans="1:27" s="1" customFormat="1" x14ac:dyDescent="0.2">
      <c r="A9" s="5">
        <v>1</v>
      </c>
      <c r="B9" s="4"/>
      <c r="C9" s="4"/>
      <c r="D9" s="4"/>
      <c r="E9" s="4"/>
      <c r="F9" s="4"/>
      <c r="G9" s="4"/>
      <c r="H9" s="25"/>
      <c r="I9" s="26"/>
      <c r="J9" s="159" t="s">
        <v>190</v>
      </c>
      <c r="K9" s="159"/>
      <c r="L9" s="43">
        <v>10</v>
      </c>
      <c r="M9" s="26"/>
      <c r="N9" s="21"/>
      <c r="O9" s="21"/>
      <c r="P9" s="21"/>
    </row>
    <row r="10" spans="1:27" s="1" customFormat="1" x14ac:dyDescent="0.2">
      <c r="A10" s="5">
        <v>2</v>
      </c>
      <c r="B10" s="4"/>
      <c r="C10" s="4"/>
      <c r="D10" s="4"/>
      <c r="E10" s="4"/>
      <c r="F10" s="4"/>
      <c r="G10" s="4"/>
      <c r="H10" s="25"/>
      <c r="I10" s="26"/>
      <c r="J10" s="159"/>
      <c r="K10" s="159"/>
      <c r="L10" s="43"/>
      <c r="M10" s="26"/>
      <c r="N10" s="21"/>
      <c r="O10" s="21"/>
      <c r="P10" s="21"/>
      <c r="Q10" s="27"/>
      <c r="R10" s="27"/>
      <c r="S10" s="27"/>
      <c r="T10" s="27"/>
      <c r="U10" s="27"/>
      <c r="V10" s="27"/>
      <c r="W10" s="27"/>
      <c r="X10" s="27"/>
      <c r="Y10" s="27"/>
      <c r="Z10" s="27"/>
      <c r="AA10" s="27"/>
    </row>
    <row r="11" spans="1:27" s="1" customFormat="1" x14ac:dyDescent="0.2">
      <c r="A11" s="5"/>
      <c r="B11" s="4"/>
      <c r="C11" s="4"/>
      <c r="D11" s="4"/>
      <c r="E11" s="4"/>
      <c r="F11" s="4"/>
      <c r="G11" s="4"/>
      <c r="H11" s="25"/>
      <c r="I11" s="26"/>
      <c r="J11" s="159"/>
      <c r="K11" s="135"/>
      <c r="L11" s="43"/>
      <c r="M11" s="26"/>
      <c r="N11" s="26"/>
      <c r="O11" s="27"/>
      <c r="P11" s="27"/>
      <c r="Q11" s="27"/>
      <c r="R11" s="27"/>
      <c r="S11" s="27"/>
      <c r="T11" s="27"/>
      <c r="U11" s="27"/>
      <c r="V11" s="27"/>
      <c r="W11" s="27"/>
      <c r="X11" s="27"/>
      <c r="Y11" s="27"/>
      <c r="Z11" s="27"/>
      <c r="AA11" s="27"/>
    </row>
    <row r="12" spans="1:27" x14ac:dyDescent="0.2">
      <c r="A12" s="340" t="s">
        <v>114</v>
      </c>
      <c r="B12" s="340"/>
      <c r="C12" s="22"/>
      <c r="D12" s="23"/>
      <c r="E12" s="22"/>
      <c r="F12" s="22"/>
      <c r="G12" s="24"/>
      <c r="H12" s="37">
        <v>15</v>
      </c>
    </row>
    <row r="13" spans="1:27" x14ac:dyDescent="0.2">
      <c r="A13" s="5">
        <v>1</v>
      </c>
      <c r="B13" s="4"/>
      <c r="C13" s="4"/>
      <c r="D13" s="4"/>
      <c r="E13" s="4"/>
      <c r="F13" s="4"/>
      <c r="G13" s="4"/>
      <c r="H13" s="25"/>
    </row>
    <row r="14" spans="1:27" x14ac:dyDescent="0.2">
      <c r="A14" s="5">
        <v>2</v>
      </c>
      <c r="B14" s="4"/>
      <c r="C14" s="4"/>
      <c r="D14" s="4"/>
      <c r="E14" s="4"/>
      <c r="F14" s="4"/>
      <c r="G14" s="4"/>
      <c r="H14" s="25"/>
    </row>
    <row r="15" spans="1:27" s="1" customFormat="1" x14ac:dyDescent="0.2">
      <c r="A15" s="5">
        <v>2</v>
      </c>
      <c r="B15" s="4"/>
      <c r="C15" s="4"/>
      <c r="D15" s="4"/>
      <c r="E15" s="4"/>
      <c r="F15" s="4"/>
      <c r="G15" s="4"/>
      <c r="H15" s="25"/>
      <c r="I15" s="26"/>
      <c r="J15" s="26"/>
      <c r="K15" s="26"/>
      <c r="L15" s="26"/>
      <c r="M15" s="26"/>
      <c r="N15" s="26"/>
      <c r="O15" s="27"/>
      <c r="P15" s="27"/>
      <c r="Q15" s="27"/>
      <c r="R15" s="27"/>
      <c r="S15" s="27"/>
      <c r="T15" s="27"/>
      <c r="U15" s="27"/>
      <c r="V15" s="27"/>
      <c r="W15" s="27"/>
      <c r="X15" s="27"/>
      <c r="Y15" s="27"/>
      <c r="Z15" s="27"/>
      <c r="AA15" s="27"/>
    </row>
    <row r="16" spans="1:27" s="1" customFormat="1" x14ac:dyDescent="0.2">
      <c r="A16" s="5"/>
      <c r="B16" s="4"/>
      <c r="C16" s="4"/>
      <c r="D16" s="4"/>
      <c r="E16" s="4"/>
      <c r="F16" s="4"/>
      <c r="G16" s="4"/>
      <c r="H16" s="25"/>
      <c r="I16" s="26"/>
      <c r="J16" s="26"/>
      <c r="K16" s="26"/>
      <c r="L16" s="26"/>
      <c r="M16" s="26"/>
      <c r="N16" s="26"/>
      <c r="O16" s="27"/>
      <c r="P16" s="27"/>
      <c r="Q16" s="27"/>
      <c r="R16" s="27"/>
      <c r="S16" s="27"/>
      <c r="T16" s="27"/>
      <c r="U16" s="27"/>
      <c r="V16" s="27"/>
      <c r="W16" s="27"/>
      <c r="X16" s="27"/>
      <c r="Y16" s="27"/>
      <c r="Z16" s="27"/>
      <c r="AA16" s="27"/>
    </row>
    <row r="17" spans="1:27" x14ac:dyDescent="0.2">
      <c r="A17" s="340" t="s">
        <v>106</v>
      </c>
      <c r="B17" s="340"/>
      <c r="C17" s="22"/>
      <c r="D17" s="23"/>
      <c r="E17" s="22"/>
      <c r="F17" s="22"/>
      <c r="G17" s="24"/>
      <c r="H17" s="37">
        <v>10</v>
      </c>
    </row>
    <row r="18" spans="1:27" x14ac:dyDescent="0.2">
      <c r="A18" s="5">
        <v>1</v>
      </c>
      <c r="B18" s="4"/>
      <c r="C18" s="4"/>
      <c r="D18" s="4"/>
      <c r="E18" s="4"/>
      <c r="F18" s="4"/>
      <c r="G18" s="4"/>
    </row>
    <row r="19" spans="1:27" x14ac:dyDescent="0.2">
      <c r="A19" s="5">
        <v>1</v>
      </c>
      <c r="B19" s="4"/>
      <c r="C19" s="4"/>
      <c r="D19" s="4"/>
      <c r="E19" s="4"/>
      <c r="F19" s="4"/>
      <c r="G19" s="4"/>
    </row>
    <row r="20" spans="1:27" x14ac:dyDescent="0.2">
      <c r="A20" s="5">
        <v>4</v>
      </c>
      <c r="B20" s="4"/>
      <c r="C20" s="4"/>
      <c r="D20" s="4"/>
      <c r="E20" s="4"/>
      <c r="F20" s="4"/>
      <c r="G20" s="4"/>
    </row>
    <row r="21" spans="1:27" x14ac:dyDescent="0.2">
      <c r="A21" s="5"/>
      <c r="B21" s="4"/>
      <c r="C21" s="4"/>
      <c r="D21" s="4"/>
      <c r="E21" s="4"/>
      <c r="F21" s="4"/>
      <c r="G21" s="4"/>
    </row>
    <row r="22" spans="1:27" x14ac:dyDescent="0.2">
      <c r="A22" s="58" t="s">
        <v>144</v>
      </c>
      <c r="B22" s="58"/>
      <c r="C22" s="22"/>
      <c r="D22" s="23"/>
      <c r="E22" s="22"/>
      <c r="F22" s="22"/>
      <c r="G22" s="59"/>
      <c r="H22" s="37">
        <v>5</v>
      </c>
      <c r="I22" s="21"/>
      <c r="J22" s="21"/>
      <c r="K22" s="21"/>
      <c r="L22" s="21"/>
      <c r="M22" s="21"/>
      <c r="N22" s="21"/>
      <c r="O22" s="21"/>
      <c r="P22" s="21"/>
      <c r="Q22" s="21"/>
      <c r="R22" s="21"/>
    </row>
    <row r="23" spans="1:27" x14ac:dyDescent="0.2">
      <c r="A23" s="60">
        <v>1</v>
      </c>
      <c r="B23" s="61"/>
      <c r="C23" s="61"/>
      <c r="D23" s="61"/>
      <c r="E23" s="61"/>
      <c r="F23" s="61"/>
      <c r="G23" s="61"/>
      <c r="H23" s="62"/>
      <c r="I23" s="21"/>
      <c r="J23" s="21"/>
      <c r="K23" s="21"/>
      <c r="L23" s="21"/>
      <c r="M23" s="21"/>
      <c r="N23" s="21"/>
      <c r="O23" s="21"/>
      <c r="P23" s="21"/>
      <c r="Q23" s="21"/>
      <c r="R23" s="21"/>
    </row>
    <row r="24" spans="1:27" x14ac:dyDescent="0.2">
      <c r="A24" s="60">
        <v>3</v>
      </c>
      <c r="B24" s="61"/>
      <c r="C24" s="61"/>
      <c r="D24" s="61"/>
      <c r="E24" s="61"/>
      <c r="F24" s="61"/>
      <c r="G24" s="61"/>
      <c r="H24" s="62"/>
      <c r="I24" s="21"/>
      <c r="J24" s="21"/>
      <c r="K24" s="21"/>
      <c r="L24" s="21"/>
      <c r="M24" s="21"/>
      <c r="N24" s="21"/>
      <c r="O24" s="21"/>
      <c r="P24" s="21"/>
      <c r="Q24" s="21"/>
      <c r="R24" s="21"/>
    </row>
    <row r="25" spans="1:27" x14ac:dyDescent="0.2">
      <c r="A25" s="60">
        <v>3</v>
      </c>
      <c r="B25" s="61"/>
      <c r="C25" s="61"/>
      <c r="D25" s="61"/>
      <c r="E25" s="61"/>
      <c r="F25" s="61"/>
      <c r="G25" s="61"/>
      <c r="H25" s="62"/>
      <c r="I25" s="21"/>
      <c r="J25" s="21"/>
      <c r="K25" s="21"/>
      <c r="L25" s="21"/>
      <c r="M25" s="21"/>
      <c r="N25" s="21"/>
      <c r="O25" s="21"/>
      <c r="P25" s="21"/>
      <c r="Q25" s="21"/>
      <c r="R25" s="21"/>
    </row>
    <row r="26" spans="1:27" x14ac:dyDescent="0.2">
      <c r="A26" s="60"/>
      <c r="B26" s="61"/>
      <c r="C26" s="61"/>
      <c r="D26" s="61"/>
      <c r="E26" s="61"/>
      <c r="F26" s="61"/>
      <c r="G26" s="61"/>
      <c r="H26" s="62"/>
    </row>
    <row r="27" spans="1:27" x14ac:dyDescent="0.2">
      <c r="A27" s="340" t="s">
        <v>138</v>
      </c>
      <c r="B27" s="340"/>
      <c r="C27" s="22"/>
      <c r="D27" s="23"/>
      <c r="E27" s="22"/>
      <c r="F27" s="22"/>
      <c r="G27" s="24"/>
      <c r="H27" s="37">
        <v>4</v>
      </c>
    </row>
    <row r="28" spans="1:27" x14ac:dyDescent="0.2">
      <c r="A28" s="5">
        <v>2</v>
      </c>
      <c r="B28" s="5"/>
      <c r="C28" s="5"/>
      <c r="D28" s="5"/>
      <c r="E28" s="5"/>
      <c r="F28" s="5"/>
      <c r="G28" s="5"/>
      <c r="H28" s="25"/>
    </row>
    <row r="29" spans="1:27" s="1" customFormat="1" x14ac:dyDescent="0.2">
      <c r="A29" s="5">
        <v>3</v>
      </c>
      <c r="B29" s="5"/>
      <c r="C29" s="5"/>
      <c r="D29" s="5"/>
      <c r="E29" s="5"/>
      <c r="F29" s="5"/>
      <c r="G29" s="5"/>
      <c r="H29"/>
      <c r="I29" s="26"/>
      <c r="J29" s="26"/>
      <c r="K29" s="26"/>
      <c r="L29" s="26"/>
      <c r="M29" s="26"/>
      <c r="N29" s="26"/>
      <c r="O29" s="27"/>
      <c r="P29" s="27"/>
      <c r="Q29" s="27"/>
      <c r="R29" s="27"/>
      <c r="S29" s="27"/>
      <c r="T29" s="27"/>
      <c r="U29" s="27"/>
      <c r="V29" s="27"/>
      <c r="W29" s="27"/>
      <c r="X29" s="27"/>
      <c r="Y29" s="27"/>
      <c r="Z29" s="27"/>
      <c r="AA29" s="27"/>
    </row>
    <row r="30" spans="1:27" x14ac:dyDescent="0.2">
      <c r="A30" s="5">
        <v>3</v>
      </c>
      <c r="B30" s="5"/>
      <c r="C30" s="5"/>
      <c r="D30" s="5"/>
      <c r="E30" s="5"/>
      <c r="F30" s="5"/>
      <c r="G30" s="5"/>
    </row>
    <row r="31" spans="1:27" x14ac:dyDescent="0.2">
      <c r="A31" s="5"/>
      <c r="B31" s="5"/>
      <c r="C31" s="5"/>
      <c r="D31" s="5"/>
      <c r="E31" s="5"/>
      <c r="F31" s="5"/>
      <c r="G31" s="5"/>
    </row>
    <row r="32" spans="1:27" x14ac:dyDescent="0.2">
      <c r="A32" s="340" t="s">
        <v>190</v>
      </c>
      <c r="B32" s="340"/>
      <c r="C32" s="340"/>
      <c r="D32" s="340"/>
      <c r="E32" s="340"/>
      <c r="F32" s="340"/>
      <c r="G32" s="346">
        <v>3</v>
      </c>
      <c r="H32" s="346"/>
    </row>
    <row r="33" spans="1:8" x14ac:dyDescent="0.2">
      <c r="A33" s="5">
        <v>9</v>
      </c>
      <c r="B33" s="5"/>
      <c r="C33" s="5"/>
      <c r="D33" s="5"/>
      <c r="E33" s="5"/>
      <c r="F33" s="5"/>
      <c r="G33" s="5"/>
    </row>
    <row r="34" spans="1:8" x14ac:dyDescent="0.2">
      <c r="A34" s="5">
        <v>14</v>
      </c>
      <c r="B34" s="5"/>
      <c r="C34" s="5"/>
      <c r="D34" s="5"/>
      <c r="E34" s="5"/>
      <c r="F34" s="5"/>
      <c r="G34" s="5"/>
    </row>
    <row r="35" spans="1:8" x14ac:dyDescent="0.2">
      <c r="A35" s="158"/>
      <c r="B35" s="156"/>
      <c r="C35" s="156"/>
      <c r="D35" s="156"/>
      <c r="E35" s="156"/>
      <c r="F35" s="156"/>
      <c r="G35" s="156"/>
      <c r="H35" s="157">
        <v>2</v>
      </c>
    </row>
    <row r="36" spans="1:8" x14ac:dyDescent="0.2">
      <c r="A36" s="5"/>
      <c r="B36" s="5"/>
      <c r="C36" s="5"/>
      <c r="D36" s="5"/>
      <c r="E36" s="5"/>
      <c r="F36" s="5"/>
      <c r="G36" s="5"/>
    </row>
  </sheetData>
  <mergeCells count="11">
    <mergeCell ref="G1:H1"/>
    <mergeCell ref="J1:L1"/>
    <mergeCell ref="A2:B2"/>
    <mergeCell ref="A27:B27"/>
    <mergeCell ref="A7:B7"/>
    <mergeCell ref="A12:B12"/>
    <mergeCell ref="A32:B32"/>
    <mergeCell ref="C32:D32"/>
    <mergeCell ref="E32:F32"/>
    <mergeCell ref="G32:H32"/>
    <mergeCell ref="A17:B17"/>
  </mergeCells>
  <pageMargins left="0.70866141732283472" right="0.70866141732283472" top="0.74803149606299213" bottom="0.74803149606299213" header="0.31496062992125984" footer="0.31496062992125984"/>
  <pageSetup paperSize="9"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N41"/>
  <sheetViews>
    <sheetView workbookViewId="0">
      <selection activeCell="K5" sqref="K5:M13"/>
    </sheetView>
  </sheetViews>
  <sheetFormatPr baseColWidth="10" defaultRowHeight="12.75" x14ac:dyDescent="0.2"/>
  <sheetData>
    <row r="3" spans="2:14" x14ac:dyDescent="0.2">
      <c r="B3" s="19" t="s">
        <v>37</v>
      </c>
      <c r="C3" s="19" t="s">
        <v>38</v>
      </c>
      <c r="D3" s="19" t="s">
        <v>1</v>
      </c>
      <c r="E3" s="19" t="s">
        <v>2</v>
      </c>
      <c r="F3" s="19" t="s">
        <v>3</v>
      </c>
      <c r="G3" s="20" t="s">
        <v>4</v>
      </c>
      <c r="H3" s="342" t="s">
        <v>39</v>
      </c>
      <c r="I3" s="343"/>
      <c r="J3" s="21"/>
      <c r="K3" s="345" t="s">
        <v>60</v>
      </c>
      <c r="L3" s="343"/>
      <c r="M3" s="343"/>
      <c r="N3" s="21"/>
    </row>
    <row r="4" spans="2:14" x14ac:dyDescent="0.2">
      <c r="B4" s="340" t="s">
        <v>130</v>
      </c>
      <c r="C4" s="340"/>
      <c r="D4" s="22"/>
      <c r="E4" s="23"/>
      <c r="F4" s="22"/>
      <c r="G4" s="22"/>
      <c r="H4" s="24"/>
      <c r="I4" s="37">
        <v>30</v>
      </c>
      <c r="J4" s="21"/>
      <c r="K4" s="21"/>
      <c r="L4" s="21"/>
      <c r="M4" s="21"/>
      <c r="N4" s="21"/>
    </row>
    <row r="5" spans="2:14" x14ac:dyDescent="0.2">
      <c r="B5" s="5"/>
      <c r="C5" s="4"/>
      <c r="D5" s="4"/>
      <c r="E5" s="4"/>
      <c r="F5" s="4"/>
      <c r="G5" s="4"/>
      <c r="H5" s="4"/>
      <c r="I5" s="25"/>
      <c r="J5" s="26"/>
      <c r="K5" s="159" t="s">
        <v>154</v>
      </c>
      <c r="L5" s="159"/>
      <c r="M5" s="43">
        <v>130</v>
      </c>
    </row>
    <row r="6" spans="2:14" x14ac:dyDescent="0.2">
      <c r="B6" s="5"/>
      <c r="C6" s="4"/>
      <c r="D6" s="4"/>
      <c r="E6" s="4"/>
      <c r="F6" s="4"/>
      <c r="G6" s="4"/>
      <c r="H6" s="4"/>
      <c r="I6" s="25"/>
      <c r="J6" s="21"/>
      <c r="K6" s="159" t="s">
        <v>130</v>
      </c>
      <c r="L6" s="159"/>
      <c r="M6" s="43">
        <v>115</v>
      </c>
    </row>
    <row r="7" spans="2:14" x14ac:dyDescent="0.2">
      <c r="B7" s="5"/>
      <c r="C7" s="4"/>
      <c r="D7" s="4"/>
      <c r="E7" s="4"/>
      <c r="F7" s="4"/>
      <c r="G7" s="4"/>
      <c r="H7" s="4"/>
      <c r="I7" s="25"/>
      <c r="J7" s="41"/>
      <c r="K7" s="159" t="s">
        <v>114</v>
      </c>
      <c r="L7" s="159"/>
      <c r="M7" s="43">
        <v>80</v>
      </c>
    </row>
    <row r="8" spans="2:14" x14ac:dyDescent="0.2">
      <c r="B8" s="5"/>
      <c r="C8" s="4"/>
      <c r="D8" s="4"/>
      <c r="E8" s="4"/>
      <c r="F8" s="4"/>
      <c r="G8" s="4"/>
      <c r="H8" s="4"/>
      <c r="I8" s="25"/>
      <c r="J8" s="21"/>
      <c r="K8" s="159" t="s">
        <v>106</v>
      </c>
      <c r="L8" s="159"/>
      <c r="M8" s="43">
        <v>55</v>
      </c>
    </row>
    <row r="9" spans="2:14" x14ac:dyDescent="0.2">
      <c r="B9" s="340" t="s">
        <v>100</v>
      </c>
      <c r="C9" s="340"/>
      <c r="D9" s="340"/>
      <c r="E9" s="340"/>
      <c r="F9" s="340"/>
      <c r="G9" s="340"/>
      <c r="H9" s="42"/>
      <c r="I9" s="37">
        <v>20</v>
      </c>
      <c r="J9" s="21"/>
      <c r="K9" s="160" t="s">
        <v>144</v>
      </c>
      <c r="L9" s="161"/>
      <c r="M9" s="43">
        <v>28</v>
      </c>
    </row>
    <row r="10" spans="2:14" x14ac:dyDescent="0.2">
      <c r="B10" s="5"/>
      <c r="C10" s="4"/>
      <c r="D10" s="4"/>
      <c r="E10" s="4"/>
      <c r="F10" s="4"/>
      <c r="G10" s="4"/>
      <c r="H10" s="4"/>
      <c r="I10" s="25"/>
      <c r="K10" s="159" t="s">
        <v>138</v>
      </c>
      <c r="L10" s="159"/>
      <c r="M10" s="43">
        <v>21</v>
      </c>
    </row>
    <row r="11" spans="2:14" x14ac:dyDescent="0.2">
      <c r="B11" s="5"/>
      <c r="C11" s="4"/>
      <c r="D11" s="4"/>
      <c r="E11" s="4"/>
      <c r="F11" s="4"/>
      <c r="G11" s="4"/>
      <c r="H11" s="4"/>
      <c r="I11" s="25"/>
      <c r="J11" s="26"/>
      <c r="K11" s="159" t="s">
        <v>297</v>
      </c>
      <c r="L11" s="159"/>
      <c r="M11" s="43">
        <v>14</v>
      </c>
    </row>
    <row r="12" spans="2:14" x14ac:dyDescent="0.2">
      <c r="B12" s="5"/>
      <c r="C12" s="4"/>
      <c r="D12" s="4"/>
      <c r="E12" s="4"/>
      <c r="F12" s="4"/>
      <c r="G12" s="4"/>
      <c r="H12" s="4"/>
      <c r="I12" s="25"/>
      <c r="J12" s="26"/>
      <c r="K12" s="159"/>
      <c r="L12" s="159"/>
      <c r="M12" s="43"/>
    </row>
    <row r="13" spans="2:14" x14ac:dyDescent="0.2">
      <c r="B13" s="5"/>
      <c r="C13" s="4"/>
      <c r="D13" s="4"/>
      <c r="E13" s="4"/>
      <c r="F13" s="4"/>
      <c r="G13" s="4"/>
      <c r="H13" s="4"/>
      <c r="I13" s="25"/>
      <c r="J13" s="26"/>
      <c r="K13" s="162"/>
      <c r="L13" s="135"/>
      <c r="M13" s="163"/>
    </row>
    <row r="14" spans="2:14" x14ac:dyDescent="0.2">
      <c r="B14" s="340" t="s">
        <v>144</v>
      </c>
      <c r="C14" s="340"/>
      <c r="D14" s="22"/>
      <c r="E14" s="23"/>
      <c r="F14" s="22"/>
      <c r="G14" s="22"/>
      <c r="H14" s="24" t="s">
        <v>298</v>
      </c>
      <c r="I14" s="37">
        <v>15</v>
      </c>
    </row>
    <row r="15" spans="2:14" x14ac:dyDescent="0.2">
      <c r="B15" s="5"/>
      <c r="C15" s="4"/>
      <c r="D15" s="4"/>
      <c r="E15" s="4"/>
      <c r="F15" s="4"/>
      <c r="G15" s="4"/>
      <c r="H15" s="4"/>
      <c r="I15" s="25"/>
    </row>
    <row r="16" spans="2:14" x14ac:dyDescent="0.2">
      <c r="B16" s="5"/>
      <c r="C16" s="4"/>
      <c r="D16" s="4"/>
      <c r="E16" s="4"/>
      <c r="F16" s="4"/>
      <c r="G16" s="4"/>
      <c r="H16" s="4"/>
      <c r="I16" s="25"/>
    </row>
    <row r="17" spans="2:14" x14ac:dyDescent="0.2">
      <c r="B17" s="5"/>
      <c r="C17" s="4"/>
      <c r="D17" s="4"/>
      <c r="E17" s="4"/>
      <c r="F17" s="4"/>
      <c r="G17" s="4"/>
      <c r="H17" s="4"/>
      <c r="I17" s="25"/>
      <c r="J17" s="26"/>
      <c r="K17" s="26"/>
      <c r="L17" s="26"/>
      <c r="M17" s="26"/>
      <c r="N17" s="26"/>
    </row>
    <row r="18" spans="2:14" x14ac:dyDescent="0.2">
      <c r="B18" s="5"/>
      <c r="C18" s="4"/>
      <c r="D18" s="4"/>
      <c r="E18" s="4"/>
      <c r="F18" s="4"/>
      <c r="G18" s="4"/>
      <c r="H18" s="4"/>
      <c r="I18" s="25"/>
      <c r="J18" s="26"/>
      <c r="K18" s="26"/>
      <c r="L18" s="26"/>
      <c r="M18" s="26"/>
      <c r="N18" s="26"/>
    </row>
    <row r="19" spans="2:14" x14ac:dyDescent="0.2">
      <c r="B19" s="340" t="s">
        <v>114</v>
      </c>
      <c r="C19" s="340"/>
      <c r="D19" s="22"/>
      <c r="E19" s="23"/>
      <c r="F19" s="22"/>
      <c r="G19" s="22"/>
      <c r="H19" s="24" t="s">
        <v>298</v>
      </c>
      <c r="I19" s="37">
        <v>15</v>
      </c>
    </row>
    <row r="20" spans="2:14" x14ac:dyDescent="0.2">
      <c r="B20" s="5"/>
      <c r="C20" s="4"/>
      <c r="D20" s="4"/>
      <c r="E20" s="4"/>
      <c r="F20" s="4"/>
      <c r="G20" s="4"/>
      <c r="H20" s="4"/>
    </row>
    <row r="21" spans="2:14" x14ac:dyDescent="0.2">
      <c r="B21" s="5"/>
      <c r="C21" s="4"/>
      <c r="D21" s="4"/>
      <c r="E21" s="4"/>
      <c r="F21" s="4"/>
      <c r="G21" s="4"/>
      <c r="H21" s="4"/>
    </row>
    <row r="22" spans="2:14" x14ac:dyDescent="0.2">
      <c r="B22" s="5"/>
      <c r="C22" s="4"/>
      <c r="D22" s="4"/>
      <c r="E22" s="4"/>
      <c r="F22" s="4"/>
      <c r="G22" s="4"/>
      <c r="H22" s="4"/>
    </row>
    <row r="23" spans="2:14" x14ac:dyDescent="0.2">
      <c r="B23" s="5"/>
      <c r="C23" s="4"/>
      <c r="D23" s="4"/>
      <c r="E23" s="4"/>
      <c r="F23" s="4"/>
      <c r="G23" s="4"/>
      <c r="H23" s="4"/>
    </row>
    <row r="24" spans="2:14" x14ac:dyDescent="0.2">
      <c r="B24" s="58" t="s">
        <v>106</v>
      </c>
      <c r="C24" s="58"/>
      <c r="D24" s="22"/>
      <c r="E24" s="23"/>
      <c r="F24" s="22"/>
      <c r="G24" s="22"/>
      <c r="H24" s="59"/>
      <c r="I24" s="37">
        <v>5</v>
      </c>
      <c r="J24" s="21"/>
      <c r="K24" s="21"/>
      <c r="L24" s="21"/>
      <c r="M24" s="21"/>
      <c r="N24" s="21"/>
    </row>
    <row r="25" spans="2:14" x14ac:dyDescent="0.2">
      <c r="B25" s="60"/>
      <c r="C25" s="61"/>
      <c r="D25" s="61"/>
      <c r="E25" s="61"/>
      <c r="F25" s="61"/>
      <c r="G25" s="61"/>
      <c r="H25" s="61"/>
      <c r="I25" s="62"/>
      <c r="J25" s="21"/>
      <c r="K25" s="21"/>
      <c r="L25" s="21"/>
      <c r="M25" s="21"/>
      <c r="N25" s="21"/>
    </row>
    <row r="26" spans="2:14" x14ac:dyDescent="0.2">
      <c r="B26" s="60"/>
      <c r="C26" s="61"/>
      <c r="D26" s="61"/>
      <c r="E26" s="61"/>
      <c r="F26" s="61"/>
      <c r="G26" s="61"/>
      <c r="H26" s="61"/>
      <c r="I26" s="62"/>
      <c r="J26" s="21"/>
      <c r="K26" s="21"/>
      <c r="L26" s="21"/>
      <c r="M26" s="21"/>
      <c r="N26" s="21"/>
    </row>
    <row r="27" spans="2:14" x14ac:dyDescent="0.2">
      <c r="B27" s="60"/>
      <c r="C27" s="61"/>
      <c r="D27" s="61"/>
      <c r="E27" s="61"/>
      <c r="F27" s="61"/>
      <c r="G27" s="61"/>
      <c r="H27" s="61"/>
      <c r="I27" s="62"/>
      <c r="J27" s="21"/>
      <c r="K27" s="21"/>
      <c r="L27" s="21"/>
      <c r="M27" s="21"/>
      <c r="N27" s="21"/>
    </row>
    <row r="28" spans="2:14" x14ac:dyDescent="0.2">
      <c r="B28" s="60"/>
      <c r="C28" s="61"/>
      <c r="D28" s="61"/>
      <c r="E28" s="61"/>
      <c r="F28" s="61"/>
      <c r="G28" s="61"/>
      <c r="H28" s="61"/>
      <c r="I28" s="62"/>
    </row>
    <row r="29" spans="2:14" x14ac:dyDescent="0.2">
      <c r="B29" s="340" t="s">
        <v>297</v>
      </c>
      <c r="C29" s="340"/>
      <c r="D29" s="22"/>
      <c r="E29" s="23"/>
      <c r="F29" s="22"/>
      <c r="G29" s="22"/>
      <c r="H29" s="24"/>
      <c r="I29" s="37">
        <v>4</v>
      </c>
    </row>
    <row r="30" spans="2:14" x14ac:dyDescent="0.2">
      <c r="B30" s="5"/>
      <c r="C30" s="5"/>
      <c r="D30" s="5"/>
      <c r="E30" s="5"/>
      <c r="F30" s="5"/>
      <c r="G30" s="5"/>
      <c r="H30" s="5"/>
      <c r="I30" s="25"/>
    </row>
    <row r="31" spans="2:14" x14ac:dyDescent="0.2">
      <c r="B31" s="5"/>
      <c r="C31" s="5"/>
      <c r="D31" s="5"/>
      <c r="E31" s="5"/>
      <c r="F31" s="5"/>
      <c r="G31" s="5"/>
      <c r="H31" s="5"/>
      <c r="J31" s="26"/>
      <c r="K31" s="26"/>
      <c r="L31" s="26"/>
      <c r="M31" s="26"/>
      <c r="N31" s="26"/>
    </row>
    <row r="32" spans="2:14" x14ac:dyDescent="0.2">
      <c r="B32" s="5"/>
      <c r="C32" s="5"/>
      <c r="D32" s="5"/>
      <c r="E32" s="5"/>
      <c r="F32" s="5"/>
      <c r="G32" s="5"/>
      <c r="H32" s="5"/>
    </row>
    <row r="33" spans="2:9" x14ac:dyDescent="0.2">
      <c r="B33" s="5"/>
      <c r="C33" s="5"/>
      <c r="D33" s="5"/>
      <c r="E33" s="5"/>
      <c r="F33" s="5"/>
      <c r="G33" s="5"/>
      <c r="H33" s="5"/>
    </row>
    <row r="34" spans="2:9" x14ac:dyDescent="0.2">
      <c r="B34" s="340" t="s">
        <v>138</v>
      </c>
      <c r="C34" s="340"/>
      <c r="D34" s="340"/>
      <c r="E34" s="340"/>
      <c r="F34" s="340"/>
      <c r="G34" s="340"/>
      <c r="H34" s="347">
        <v>3</v>
      </c>
      <c r="I34" s="347"/>
    </row>
    <row r="35" spans="2:9" x14ac:dyDescent="0.2">
      <c r="B35" s="5"/>
      <c r="C35" s="5"/>
      <c r="D35" s="5"/>
      <c r="E35" s="5"/>
      <c r="F35" s="5"/>
      <c r="G35" s="5"/>
      <c r="H35" s="5"/>
      <c r="I35" s="108"/>
    </row>
    <row r="36" spans="2:9" x14ac:dyDescent="0.2">
      <c r="B36" s="52"/>
      <c r="C36" s="5"/>
      <c r="D36" s="5"/>
      <c r="E36" s="5"/>
      <c r="F36" s="5"/>
      <c r="G36" s="5"/>
      <c r="H36" s="5"/>
      <c r="I36" s="108"/>
    </row>
    <row r="37" spans="2:9" x14ac:dyDescent="0.2">
      <c r="B37" s="52"/>
      <c r="C37" s="5"/>
      <c r="D37" s="5"/>
      <c r="E37" s="5"/>
      <c r="F37" s="5"/>
      <c r="G37" s="5"/>
      <c r="H37" s="5"/>
      <c r="I37" s="108"/>
    </row>
    <row r="38" spans="2:9" x14ac:dyDescent="0.2">
      <c r="B38" s="340"/>
      <c r="C38" s="340"/>
      <c r="D38" s="340"/>
      <c r="E38" s="340"/>
      <c r="F38" s="340"/>
      <c r="G38" s="340"/>
      <c r="H38" s="347"/>
      <c r="I38" s="347"/>
    </row>
    <row r="39" spans="2:9" x14ac:dyDescent="0.2">
      <c r="B39" s="5"/>
      <c r="C39" s="5"/>
      <c r="D39" s="5"/>
      <c r="E39" s="5"/>
      <c r="F39" s="5"/>
      <c r="G39" s="5"/>
      <c r="H39" s="5"/>
    </row>
    <row r="40" spans="2:9" x14ac:dyDescent="0.2">
      <c r="B40" s="5"/>
      <c r="C40" s="5"/>
      <c r="D40" s="5"/>
      <c r="E40" s="5"/>
      <c r="F40" s="5"/>
      <c r="G40" s="5"/>
      <c r="H40" s="5"/>
    </row>
    <row r="41" spans="2:9" x14ac:dyDescent="0.2">
      <c r="B41" s="5"/>
      <c r="C41" s="5"/>
      <c r="D41" s="5"/>
      <c r="E41" s="5"/>
      <c r="F41" s="5"/>
      <c r="G41" s="5"/>
      <c r="H41" s="5"/>
    </row>
  </sheetData>
  <mergeCells count="17">
    <mergeCell ref="B38:C38"/>
    <mergeCell ref="D38:E38"/>
    <mergeCell ref="F38:G38"/>
    <mergeCell ref="H38:I38"/>
    <mergeCell ref="H3:I3"/>
    <mergeCell ref="B29:C29"/>
    <mergeCell ref="B34:C34"/>
    <mergeCell ref="D34:E34"/>
    <mergeCell ref="F34:G34"/>
    <mergeCell ref="H34:I34"/>
    <mergeCell ref="K3:M3"/>
    <mergeCell ref="B4:C4"/>
    <mergeCell ref="B9:C9"/>
    <mergeCell ref="B14:C14"/>
    <mergeCell ref="B19:C19"/>
    <mergeCell ref="D9:E9"/>
    <mergeCell ref="F9:G9"/>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workbookViewId="0">
      <selection activeCell="K3" sqref="K3:M10"/>
    </sheetView>
  </sheetViews>
  <sheetFormatPr baseColWidth="10" defaultRowHeight="12.75" x14ac:dyDescent="0.2"/>
  <sheetData>
    <row r="1" spans="2:13" x14ac:dyDescent="0.2">
      <c r="B1" s="19" t="s">
        <v>37</v>
      </c>
      <c r="C1" s="19" t="s">
        <v>38</v>
      </c>
      <c r="D1" s="19" t="s">
        <v>1</v>
      </c>
      <c r="E1" s="19" t="s">
        <v>2</v>
      </c>
      <c r="F1" s="19" t="s">
        <v>3</v>
      </c>
      <c r="G1" s="20" t="s">
        <v>4</v>
      </c>
      <c r="H1" s="342" t="s">
        <v>39</v>
      </c>
      <c r="I1" s="343"/>
      <c r="J1" s="21"/>
      <c r="K1" s="345" t="s">
        <v>307</v>
      </c>
      <c r="L1" s="343"/>
      <c r="M1" s="343"/>
    </row>
    <row r="2" spans="2:13" x14ac:dyDescent="0.2">
      <c r="B2" s="340" t="s">
        <v>154</v>
      </c>
      <c r="C2" s="340"/>
      <c r="D2" s="22"/>
      <c r="E2" s="23"/>
      <c r="F2" s="22"/>
      <c r="G2" s="22"/>
      <c r="H2" s="24"/>
      <c r="I2" s="37">
        <v>30</v>
      </c>
      <c r="J2" s="21"/>
      <c r="K2" s="21"/>
      <c r="L2" s="21"/>
      <c r="M2" s="21"/>
    </row>
    <row r="3" spans="2:13" x14ac:dyDescent="0.2">
      <c r="B3" s="5"/>
      <c r="C3" s="4"/>
      <c r="D3" s="4"/>
      <c r="E3" s="4"/>
      <c r="F3" s="4"/>
      <c r="G3" s="4"/>
      <c r="H3" s="4"/>
      <c r="I3" s="25"/>
      <c r="J3" s="26"/>
      <c r="K3" s="44" t="s">
        <v>154</v>
      </c>
      <c r="L3" s="44"/>
      <c r="M3" s="43">
        <v>160</v>
      </c>
    </row>
    <row r="4" spans="2:13" x14ac:dyDescent="0.2">
      <c r="B4" s="5"/>
      <c r="C4" s="4"/>
      <c r="D4" s="4"/>
      <c r="E4" s="4"/>
      <c r="F4" s="4"/>
      <c r="G4" s="4"/>
      <c r="H4" s="4"/>
      <c r="I4" s="25"/>
      <c r="J4" s="21"/>
      <c r="K4" s="44" t="s">
        <v>130</v>
      </c>
      <c r="L4" s="44"/>
      <c r="M4" s="43">
        <v>135</v>
      </c>
    </row>
    <row r="5" spans="2:13" x14ac:dyDescent="0.2">
      <c r="B5" s="5"/>
      <c r="C5" s="4"/>
      <c r="D5" s="4"/>
      <c r="E5" s="4"/>
      <c r="F5" s="4"/>
      <c r="G5" s="4"/>
      <c r="H5" s="4"/>
      <c r="I5" s="25"/>
      <c r="J5" s="41"/>
      <c r="K5" s="44" t="s">
        <v>114</v>
      </c>
      <c r="L5" s="44"/>
      <c r="M5" s="43">
        <v>100</v>
      </c>
    </row>
    <row r="6" spans="2:13" x14ac:dyDescent="0.2">
      <c r="B6" s="5"/>
      <c r="C6" s="4"/>
      <c r="D6" s="4"/>
      <c r="E6" s="4"/>
      <c r="F6" s="4"/>
      <c r="G6" s="4"/>
      <c r="H6" s="4"/>
      <c r="I6" s="25"/>
      <c r="J6" s="21"/>
      <c r="K6" s="44" t="s">
        <v>106</v>
      </c>
      <c r="L6" s="44"/>
      <c r="M6" s="43">
        <v>59</v>
      </c>
    </row>
    <row r="7" spans="2:13" x14ac:dyDescent="0.2">
      <c r="B7" s="340" t="s">
        <v>265</v>
      </c>
      <c r="C7" s="340"/>
      <c r="D7" s="340"/>
      <c r="E7" s="340"/>
      <c r="F7" s="340"/>
      <c r="G7" s="340"/>
      <c r="H7" s="42" t="s">
        <v>298</v>
      </c>
      <c r="I7" s="37">
        <v>20</v>
      </c>
      <c r="J7" s="21"/>
      <c r="K7" s="44" t="s">
        <v>265</v>
      </c>
      <c r="L7" s="44"/>
      <c r="M7" s="43">
        <v>34</v>
      </c>
    </row>
    <row r="8" spans="2:13" x14ac:dyDescent="0.2">
      <c r="B8" s="5"/>
      <c r="C8" s="4"/>
      <c r="D8" s="4"/>
      <c r="E8" s="4"/>
      <c r="F8" s="4"/>
      <c r="G8" s="4"/>
      <c r="H8" s="4"/>
      <c r="I8" s="25"/>
      <c r="K8" s="44" t="s">
        <v>144</v>
      </c>
      <c r="L8" s="44"/>
      <c r="M8" s="43">
        <v>33</v>
      </c>
    </row>
    <row r="9" spans="2:13" x14ac:dyDescent="0.2">
      <c r="B9" s="5"/>
      <c r="C9" s="4"/>
      <c r="D9" s="4"/>
      <c r="E9" s="4"/>
      <c r="F9" s="4"/>
      <c r="G9" s="4"/>
      <c r="H9" s="4"/>
      <c r="I9" s="25"/>
      <c r="K9" s="44" t="s">
        <v>138</v>
      </c>
      <c r="L9" s="44"/>
      <c r="M9" s="43">
        <v>24</v>
      </c>
    </row>
    <row r="10" spans="2:13" x14ac:dyDescent="0.2">
      <c r="B10" s="5"/>
      <c r="C10" s="4"/>
      <c r="D10" s="4"/>
      <c r="E10" s="4"/>
      <c r="F10" s="4"/>
      <c r="G10" s="4"/>
      <c r="H10" s="4"/>
      <c r="I10" s="25"/>
      <c r="J10" s="26"/>
      <c r="K10" s="44" t="s">
        <v>305</v>
      </c>
      <c r="L10" s="44"/>
      <c r="M10" s="43">
        <v>2</v>
      </c>
    </row>
    <row r="11" spans="2:13" x14ac:dyDescent="0.2">
      <c r="B11" s="5"/>
      <c r="C11" s="4"/>
      <c r="D11" s="4"/>
      <c r="E11" s="4"/>
      <c r="F11" s="4"/>
      <c r="G11" s="4"/>
      <c r="H11" s="4"/>
      <c r="I11" s="25"/>
      <c r="J11" s="26"/>
      <c r="K11" s="44"/>
      <c r="L11" s="44"/>
      <c r="M11" s="43"/>
    </row>
    <row r="12" spans="2:13" x14ac:dyDescent="0.2">
      <c r="B12" s="5"/>
      <c r="C12" s="4"/>
      <c r="D12" s="4"/>
      <c r="E12" s="4"/>
      <c r="F12" s="4"/>
      <c r="G12" s="4"/>
      <c r="H12" s="4"/>
      <c r="I12" s="25"/>
      <c r="J12" s="26"/>
      <c r="K12" s="26"/>
      <c r="L12" s="26"/>
      <c r="M12" s="26"/>
    </row>
    <row r="13" spans="2:13" x14ac:dyDescent="0.2">
      <c r="B13" s="340" t="s">
        <v>114</v>
      </c>
      <c r="C13" s="340"/>
      <c r="D13" s="22"/>
      <c r="E13" s="23"/>
      <c r="F13" s="22"/>
      <c r="G13" s="22"/>
      <c r="H13" s="24" t="s">
        <v>308</v>
      </c>
      <c r="I13" s="37">
        <v>20</v>
      </c>
    </row>
    <row r="14" spans="2:13" x14ac:dyDescent="0.2">
      <c r="B14" s="5"/>
      <c r="C14" s="4"/>
      <c r="D14" s="4"/>
      <c r="E14" s="4"/>
      <c r="F14" s="4"/>
      <c r="G14" s="4"/>
      <c r="H14" s="4"/>
      <c r="I14" s="25"/>
    </row>
    <row r="15" spans="2:13" x14ac:dyDescent="0.2">
      <c r="B15" s="5"/>
      <c r="C15" s="4"/>
      <c r="D15" s="4"/>
      <c r="E15" s="4"/>
      <c r="F15" s="4"/>
      <c r="G15" s="4"/>
      <c r="H15" s="4"/>
      <c r="I15" s="25"/>
    </row>
    <row r="16" spans="2:13" x14ac:dyDescent="0.2">
      <c r="B16" s="5"/>
      <c r="C16" s="4"/>
      <c r="D16" s="4"/>
      <c r="E16" s="4"/>
      <c r="F16" s="4"/>
      <c r="G16" s="4"/>
      <c r="H16" s="4"/>
      <c r="I16" s="25"/>
      <c r="J16" s="26"/>
      <c r="K16" s="26"/>
      <c r="L16" s="26"/>
      <c r="M16" s="26"/>
    </row>
    <row r="17" spans="2:13" x14ac:dyDescent="0.2">
      <c r="B17" s="5"/>
      <c r="C17" s="4"/>
      <c r="D17" s="4"/>
      <c r="E17" s="4"/>
      <c r="F17" s="4"/>
      <c r="G17" s="4"/>
      <c r="H17" s="4"/>
      <c r="I17" s="25"/>
      <c r="J17" s="26"/>
      <c r="K17" s="26"/>
      <c r="L17" s="26"/>
      <c r="M17" s="26"/>
    </row>
    <row r="18" spans="2:13" x14ac:dyDescent="0.2">
      <c r="B18" s="340" t="s">
        <v>130</v>
      </c>
      <c r="C18" s="340"/>
      <c r="D18" s="22"/>
      <c r="E18" s="23"/>
      <c r="F18" s="22"/>
      <c r="G18" s="22"/>
      <c r="H18" s="24" t="s">
        <v>308</v>
      </c>
      <c r="I18" s="37">
        <v>20</v>
      </c>
    </row>
    <row r="19" spans="2:13" x14ac:dyDescent="0.2">
      <c r="B19" s="5"/>
      <c r="C19" s="4"/>
      <c r="D19" s="4"/>
      <c r="E19" s="4"/>
      <c r="F19" s="4"/>
      <c r="G19" s="4"/>
      <c r="H19" s="4"/>
    </row>
    <row r="20" spans="2:13" x14ac:dyDescent="0.2">
      <c r="B20" s="5"/>
      <c r="C20" s="4"/>
      <c r="D20" s="4"/>
      <c r="E20" s="4"/>
      <c r="F20" s="4"/>
      <c r="G20" s="4"/>
      <c r="H20" s="4"/>
    </row>
    <row r="21" spans="2:13" x14ac:dyDescent="0.2">
      <c r="B21" s="5"/>
      <c r="C21" s="4"/>
      <c r="D21" s="4"/>
      <c r="E21" s="4"/>
      <c r="F21" s="4"/>
      <c r="G21" s="4"/>
      <c r="H21" s="4"/>
    </row>
    <row r="22" spans="2:13" x14ac:dyDescent="0.2">
      <c r="B22" s="5"/>
      <c r="C22" s="4"/>
      <c r="D22" s="4"/>
      <c r="E22" s="4"/>
      <c r="F22" s="4"/>
      <c r="G22" s="4"/>
      <c r="H22" s="4"/>
    </row>
    <row r="23" spans="2:13" x14ac:dyDescent="0.2">
      <c r="B23" s="58" t="s">
        <v>144</v>
      </c>
      <c r="C23" s="58"/>
      <c r="D23" s="22"/>
      <c r="E23" s="23"/>
      <c r="F23" s="22"/>
      <c r="G23" s="22"/>
      <c r="H23" s="59"/>
      <c r="I23" s="37">
        <v>5</v>
      </c>
      <c r="J23" s="21"/>
      <c r="K23" s="21"/>
      <c r="L23" s="21"/>
      <c r="M23" s="21"/>
    </row>
    <row r="24" spans="2:13" x14ac:dyDescent="0.2">
      <c r="B24" s="60"/>
      <c r="C24" s="61"/>
      <c r="D24" s="61"/>
      <c r="E24" s="61"/>
      <c r="F24" s="61"/>
      <c r="G24" s="61"/>
      <c r="H24" s="61"/>
      <c r="I24" s="62"/>
      <c r="J24" s="21"/>
      <c r="K24" s="21"/>
      <c r="L24" s="21"/>
      <c r="M24" s="21"/>
    </row>
    <row r="25" spans="2:13" x14ac:dyDescent="0.2">
      <c r="B25" s="60"/>
      <c r="C25" s="61"/>
      <c r="D25" s="61"/>
      <c r="E25" s="61"/>
      <c r="F25" s="61"/>
      <c r="G25" s="61"/>
      <c r="H25" s="61"/>
      <c r="I25" s="62"/>
      <c r="J25" s="21"/>
      <c r="K25" s="21"/>
      <c r="L25" s="21"/>
      <c r="M25" s="21"/>
    </row>
    <row r="26" spans="2:13" x14ac:dyDescent="0.2">
      <c r="B26" s="60"/>
      <c r="C26" s="61"/>
      <c r="D26" s="61"/>
      <c r="E26" s="61"/>
      <c r="F26" s="61"/>
      <c r="G26" s="61"/>
      <c r="H26" s="61"/>
      <c r="I26" s="62"/>
      <c r="J26" s="21"/>
      <c r="K26" s="21"/>
      <c r="L26" s="21"/>
      <c r="M26" s="21"/>
    </row>
    <row r="27" spans="2:13" x14ac:dyDescent="0.2">
      <c r="B27" s="60"/>
      <c r="C27" s="61"/>
      <c r="D27" s="61"/>
      <c r="E27" s="61"/>
      <c r="F27" s="61"/>
      <c r="G27" s="61"/>
      <c r="H27" s="61"/>
      <c r="I27" s="62"/>
    </row>
    <row r="28" spans="2:13" x14ac:dyDescent="0.2">
      <c r="B28" s="340" t="s">
        <v>106</v>
      </c>
      <c r="C28" s="340"/>
      <c r="D28" s="22"/>
      <c r="E28" s="23"/>
      <c r="F28" s="22"/>
      <c r="G28" s="22"/>
      <c r="H28" s="24"/>
      <c r="I28" s="37">
        <v>4</v>
      </c>
    </row>
    <row r="29" spans="2:13" x14ac:dyDescent="0.2">
      <c r="B29" s="5"/>
      <c r="C29" s="5"/>
      <c r="D29" s="5"/>
      <c r="E29" s="5"/>
      <c r="F29" s="5"/>
      <c r="G29" s="5"/>
      <c r="H29" s="5"/>
      <c r="I29" s="25"/>
    </row>
    <row r="30" spans="2:13" x14ac:dyDescent="0.2">
      <c r="B30" s="5"/>
      <c r="C30" s="5"/>
      <c r="D30" s="5"/>
      <c r="E30" s="5"/>
      <c r="F30" s="5"/>
      <c r="G30" s="5"/>
      <c r="H30" s="5"/>
      <c r="J30" s="26"/>
      <c r="K30" s="26"/>
      <c r="L30" s="26"/>
      <c r="M30" s="26"/>
    </row>
    <row r="31" spans="2:13" x14ac:dyDescent="0.2">
      <c r="B31" s="5"/>
      <c r="C31" s="5"/>
      <c r="D31" s="5"/>
      <c r="E31" s="5"/>
      <c r="F31" s="5"/>
      <c r="G31" s="5"/>
      <c r="H31" s="5"/>
    </row>
    <row r="32" spans="2:13" x14ac:dyDescent="0.2">
      <c r="B32" s="5"/>
      <c r="C32" s="5"/>
      <c r="D32" s="5"/>
      <c r="E32" s="5"/>
      <c r="F32" s="5"/>
      <c r="G32" s="5"/>
      <c r="H32" s="5"/>
    </row>
    <row r="33" spans="2:9" x14ac:dyDescent="0.2">
      <c r="B33" s="340" t="s">
        <v>138</v>
      </c>
      <c r="C33" s="340"/>
      <c r="D33" s="340"/>
      <c r="E33" s="340"/>
      <c r="F33" s="340"/>
      <c r="G33" s="340"/>
      <c r="H33" s="346">
        <v>3</v>
      </c>
      <c r="I33" s="346"/>
    </row>
    <row r="34" spans="2:9" x14ac:dyDescent="0.2">
      <c r="B34" s="5"/>
      <c r="C34" s="5"/>
      <c r="D34" s="5"/>
      <c r="E34" s="5"/>
      <c r="F34" s="5"/>
      <c r="G34" s="5"/>
      <c r="H34" s="5"/>
    </row>
    <row r="35" spans="2:9" x14ac:dyDescent="0.2">
      <c r="B35" s="340" t="s">
        <v>305</v>
      </c>
      <c r="C35" s="340"/>
      <c r="D35" s="340"/>
      <c r="E35" s="340"/>
      <c r="F35" s="340"/>
      <c r="G35" s="340"/>
      <c r="H35" s="346">
        <v>2</v>
      </c>
      <c r="I35" s="346"/>
    </row>
    <row r="36" spans="2:9" x14ac:dyDescent="0.2">
      <c r="B36" s="5"/>
      <c r="C36" s="5"/>
      <c r="D36" s="5"/>
      <c r="E36" s="5"/>
      <c r="F36" s="5"/>
      <c r="G36" s="5"/>
      <c r="H36" s="5"/>
    </row>
    <row r="37" spans="2:9" x14ac:dyDescent="0.2">
      <c r="B37" s="5"/>
      <c r="C37" s="5"/>
      <c r="D37" s="5"/>
      <c r="E37" s="5"/>
      <c r="F37" s="5"/>
      <c r="G37" s="5"/>
      <c r="H37" s="5"/>
    </row>
    <row r="38" spans="2:9" x14ac:dyDescent="0.2">
      <c r="B38" s="5"/>
      <c r="C38" s="5"/>
      <c r="D38" s="5"/>
      <c r="E38" s="5"/>
      <c r="F38" s="5"/>
      <c r="G38" s="5"/>
      <c r="H38" s="5"/>
    </row>
  </sheetData>
  <mergeCells count="17">
    <mergeCell ref="H33:I33"/>
    <mergeCell ref="B35:C35"/>
    <mergeCell ref="D35:E35"/>
    <mergeCell ref="F35:G35"/>
    <mergeCell ref="H35:I35"/>
    <mergeCell ref="K1:M1"/>
    <mergeCell ref="B2:C2"/>
    <mergeCell ref="B7:C7"/>
    <mergeCell ref="D7:E7"/>
    <mergeCell ref="F7:G7"/>
    <mergeCell ref="B13:C13"/>
    <mergeCell ref="H1:I1"/>
    <mergeCell ref="B18:C18"/>
    <mergeCell ref="B28:C28"/>
    <mergeCell ref="B33:C33"/>
    <mergeCell ref="D33:E33"/>
    <mergeCell ref="F33:G3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6"/>
  <sheetViews>
    <sheetView zoomScale="90" zoomScaleNormal="90" workbookViewId="0">
      <selection activeCell="K3" sqref="K3:M11"/>
    </sheetView>
  </sheetViews>
  <sheetFormatPr baseColWidth="10" defaultRowHeight="12.75" x14ac:dyDescent="0.2"/>
  <cols>
    <col min="1" max="1" width="5.85546875" customWidth="1"/>
    <col min="2" max="2" width="14.7109375" customWidth="1"/>
  </cols>
  <sheetData>
    <row r="1" spans="2:13" x14ac:dyDescent="0.2">
      <c r="B1" s="19" t="s">
        <v>37</v>
      </c>
      <c r="C1" s="19" t="s">
        <v>38</v>
      </c>
      <c r="D1" s="19" t="s">
        <v>1</v>
      </c>
      <c r="E1" s="19" t="s">
        <v>2</v>
      </c>
      <c r="F1" s="19" t="s">
        <v>3</v>
      </c>
      <c r="G1" s="20" t="s">
        <v>4</v>
      </c>
      <c r="H1" s="342" t="s">
        <v>39</v>
      </c>
      <c r="I1" s="343"/>
      <c r="J1" s="21"/>
      <c r="K1" s="345" t="s">
        <v>61</v>
      </c>
      <c r="L1" s="343"/>
      <c r="M1" s="343"/>
    </row>
    <row r="2" spans="2:13" x14ac:dyDescent="0.2">
      <c r="B2" s="340" t="s">
        <v>310</v>
      </c>
      <c r="C2" s="340"/>
      <c r="D2" s="22"/>
      <c r="E2" s="23"/>
      <c r="F2" s="22"/>
      <c r="G2" s="22"/>
      <c r="H2" s="24"/>
      <c r="I2" s="37">
        <v>30</v>
      </c>
      <c r="J2" s="21"/>
      <c r="K2" s="21"/>
      <c r="L2" s="21"/>
      <c r="M2" s="21"/>
    </row>
    <row r="3" spans="2:13" x14ac:dyDescent="0.2">
      <c r="B3" s="5">
        <v>1</v>
      </c>
      <c r="C3" s="4"/>
      <c r="D3" s="4"/>
      <c r="E3" s="4"/>
      <c r="F3" s="4"/>
      <c r="G3" s="4"/>
      <c r="H3" s="4"/>
      <c r="I3" s="25"/>
      <c r="J3" s="26"/>
      <c r="K3" s="44" t="s">
        <v>154</v>
      </c>
      <c r="L3" s="44"/>
      <c r="M3" s="43">
        <v>190</v>
      </c>
    </row>
    <row r="4" spans="2:13" x14ac:dyDescent="0.2">
      <c r="B4" s="5">
        <v>1</v>
      </c>
      <c r="C4" s="4"/>
      <c r="D4" s="4"/>
      <c r="E4" s="4"/>
      <c r="F4" s="4"/>
      <c r="G4" s="4"/>
      <c r="H4" s="4"/>
      <c r="I4" s="25"/>
      <c r="J4" s="21"/>
      <c r="K4" s="44" t="s">
        <v>130</v>
      </c>
      <c r="L4" s="44"/>
      <c r="M4" s="43">
        <v>140</v>
      </c>
    </row>
    <row r="5" spans="2:13" x14ac:dyDescent="0.2">
      <c r="B5" s="5">
        <v>1</v>
      </c>
      <c r="C5" s="4"/>
      <c r="D5" s="4"/>
      <c r="E5" s="4"/>
      <c r="F5" s="4"/>
      <c r="G5" s="4"/>
      <c r="H5" s="4"/>
      <c r="I5" s="25"/>
      <c r="J5" s="41"/>
      <c r="K5" s="44" t="s">
        <v>114</v>
      </c>
      <c r="L5" s="44"/>
      <c r="M5" s="43">
        <v>120</v>
      </c>
    </row>
    <row r="6" spans="2:13" x14ac:dyDescent="0.2">
      <c r="B6" s="5"/>
      <c r="C6" s="4"/>
      <c r="D6" s="4"/>
      <c r="E6" s="4"/>
      <c r="F6" s="4"/>
      <c r="G6" s="4"/>
      <c r="H6" s="4"/>
      <c r="I6" s="25"/>
      <c r="J6" s="21"/>
      <c r="K6" s="44" t="s">
        <v>106</v>
      </c>
      <c r="L6" s="44"/>
      <c r="M6" s="43">
        <v>79</v>
      </c>
    </row>
    <row r="7" spans="2:13" x14ac:dyDescent="0.2">
      <c r="B7" s="340" t="s">
        <v>106</v>
      </c>
      <c r="C7" s="340"/>
      <c r="D7" s="340"/>
      <c r="E7" s="340"/>
      <c r="F7" s="340"/>
      <c r="G7" s="340"/>
      <c r="H7" s="42" t="s">
        <v>298</v>
      </c>
      <c r="I7" s="37">
        <v>20</v>
      </c>
      <c r="J7" s="21"/>
      <c r="K7" s="44" t="s">
        <v>265</v>
      </c>
      <c r="L7" s="44"/>
      <c r="M7" s="43">
        <v>54</v>
      </c>
    </row>
    <row r="8" spans="2:13" x14ac:dyDescent="0.2">
      <c r="B8" s="5">
        <v>1</v>
      </c>
      <c r="C8" s="4"/>
      <c r="D8" s="4"/>
      <c r="E8" s="4"/>
      <c r="F8" s="4"/>
      <c r="G8" s="4"/>
      <c r="H8" s="4"/>
      <c r="I8" s="25"/>
      <c r="K8" s="44" t="s">
        <v>144</v>
      </c>
      <c r="L8" s="44"/>
      <c r="M8" s="43">
        <v>38</v>
      </c>
    </row>
    <row r="9" spans="2:13" x14ac:dyDescent="0.2">
      <c r="B9" s="5">
        <v>2</v>
      </c>
      <c r="C9" s="4"/>
      <c r="D9" s="4"/>
      <c r="E9" s="4"/>
      <c r="F9" s="4"/>
      <c r="G9" s="4"/>
      <c r="H9" s="4"/>
      <c r="I9" s="25"/>
      <c r="K9" s="44" t="s">
        <v>138</v>
      </c>
      <c r="L9" s="44"/>
      <c r="M9" s="43">
        <v>27</v>
      </c>
    </row>
    <row r="10" spans="2:13" x14ac:dyDescent="0.2">
      <c r="B10" s="5">
        <v>3</v>
      </c>
      <c r="C10" s="4"/>
      <c r="D10" s="4"/>
      <c r="E10" s="4"/>
      <c r="F10" s="4"/>
      <c r="G10" s="4"/>
      <c r="H10" s="4"/>
      <c r="I10" s="25"/>
      <c r="J10" s="26"/>
      <c r="K10" s="44" t="s">
        <v>305</v>
      </c>
      <c r="L10" s="44"/>
      <c r="M10" s="43">
        <v>2</v>
      </c>
    </row>
    <row r="11" spans="2:13" x14ac:dyDescent="0.2">
      <c r="B11" s="5"/>
      <c r="C11" s="4"/>
      <c r="D11" s="4"/>
      <c r="E11" s="4"/>
      <c r="F11" s="4"/>
      <c r="G11" s="4"/>
      <c r="H11" s="4"/>
      <c r="I11" s="25"/>
      <c r="J11" s="26"/>
      <c r="K11" s="44"/>
      <c r="L11" s="44"/>
      <c r="M11" s="43"/>
    </row>
    <row r="12" spans="2:13" x14ac:dyDescent="0.2">
      <c r="B12" s="5"/>
      <c r="C12" s="4"/>
      <c r="D12" s="4"/>
      <c r="E12" s="4"/>
      <c r="F12" s="4"/>
      <c r="G12" s="4"/>
      <c r="H12" s="4"/>
      <c r="I12" s="25"/>
      <c r="J12" s="26"/>
      <c r="K12" s="26"/>
      <c r="L12" s="26"/>
      <c r="M12" s="26"/>
    </row>
    <row r="13" spans="2:13" x14ac:dyDescent="0.2">
      <c r="B13" s="340" t="s">
        <v>114</v>
      </c>
      <c r="C13" s="340"/>
      <c r="D13" s="22"/>
      <c r="E13" s="23"/>
      <c r="F13" s="22"/>
      <c r="G13" s="22"/>
      <c r="H13" s="24" t="s">
        <v>308</v>
      </c>
      <c r="I13" s="37">
        <v>20</v>
      </c>
    </row>
    <row r="14" spans="2:13" x14ac:dyDescent="0.2">
      <c r="B14" s="5">
        <v>1</v>
      </c>
      <c r="C14" s="4"/>
      <c r="D14" s="4"/>
      <c r="E14" s="4"/>
      <c r="F14" s="4"/>
      <c r="G14" s="4"/>
      <c r="H14" s="4"/>
      <c r="I14" s="25"/>
    </row>
    <row r="15" spans="2:13" x14ac:dyDescent="0.2">
      <c r="B15" s="5">
        <v>2</v>
      </c>
      <c r="C15" s="4"/>
      <c r="D15" s="4"/>
      <c r="E15" s="4"/>
      <c r="F15" s="4"/>
      <c r="G15" s="4"/>
      <c r="H15" s="4"/>
      <c r="I15" s="25"/>
    </row>
    <row r="16" spans="2:13" x14ac:dyDescent="0.2">
      <c r="B16" s="5">
        <v>3</v>
      </c>
      <c r="C16" s="4"/>
      <c r="D16" s="4"/>
      <c r="E16" s="4"/>
      <c r="F16" s="4"/>
      <c r="G16" s="4"/>
      <c r="H16" s="4"/>
      <c r="I16" s="25"/>
      <c r="J16" s="26"/>
      <c r="K16" s="26"/>
      <c r="L16" s="26"/>
      <c r="M16" s="26"/>
    </row>
    <row r="17" spans="2:13" x14ac:dyDescent="0.2">
      <c r="B17" s="5"/>
      <c r="C17" s="4"/>
      <c r="D17" s="4"/>
      <c r="E17" s="4"/>
      <c r="F17" s="4"/>
      <c r="G17" s="4"/>
      <c r="H17" s="4"/>
      <c r="I17" s="25"/>
      <c r="J17" s="26"/>
      <c r="K17" s="26"/>
      <c r="L17" s="26"/>
      <c r="M17" s="26"/>
    </row>
    <row r="18" spans="2:13" x14ac:dyDescent="0.2">
      <c r="B18" s="340" t="s">
        <v>265</v>
      </c>
      <c r="C18" s="340"/>
      <c r="D18" s="22"/>
      <c r="E18" s="23"/>
      <c r="F18" s="22"/>
      <c r="G18" s="22"/>
      <c r="H18" s="24" t="s">
        <v>308</v>
      </c>
      <c r="I18" s="37">
        <v>20</v>
      </c>
    </row>
    <row r="19" spans="2:13" x14ac:dyDescent="0.2">
      <c r="B19" s="5">
        <v>1</v>
      </c>
      <c r="C19" s="4"/>
      <c r="D19" s="4"/>
      <c r="E19" s="4"/>
      <c r="F19" s="4"/>
      <c r="G19" s="4"/>
      <c r="H19" s="4"/>
    </row>
    <row r="20" spans="2:13" x14ac:dyDescent="0.2">
      <c r="B20" s="5">
        <v>2</v>
      </c>
      <c r="C20" s="4"/>
      <c r="D20" s="4"/>
      <c r="E20" s="4"/>
      <c r="F20" s="4"/>
      <c r="G20" s="4"/>
      <c r="H20" s="4"/>
    </row>
    <row r="21" spans="2:13" x14ac:dyDescent="0.2">
      <c r="B21" s="5">
        <v>3</v>
      </c>
      <c r="C21" s="4"/>
      <c r="D21" s="4"/>
      <c r="E21" s="4"/>
      <c r="F21" s="4"/>
      <c r="G21" s="4"/>
      <c r="H21" s="4"/>
    </row>
    <row r="22" spans="2:13" x14ac:dyDescent="0.2">
      <c r="B22" s="5"/>
      <c r="C22" s="4"/>
      <c r="D22" s="4"/>
      <c r="E22" s="4"/>
      <c r="F22" s="4"/>
      <c r="G22" s="4"/>
      <c r="H22" s="4"/>
    </row>
    <row r="23" spans="2:13" x14ac:dyDescent="0.2">
      <c r="B23" s="58" t="s">
        <v>144</v>
      </c>
      <c r="C23" s="58"/>
      <c r="D23" s="22"/>
      <c r="E23" s="23"/>
      <c r="F23" s="22"/>
      <c r="G23" s="22"/>
      <c r="H23" s="59"/>
      <c r="I23" s="37">
        <v>5</v>
      </c>
      <c r="J23" s="21"/>
      <c r="K23" s="21"/>
      <c r="L23" s="21"/>
      <c r="M23" s="21"/>
    </row>
    <row r="24" spans="2:13" x14ac:dyDescent="0.2">
      <c r="B24" s="60">
        <v>1</v>
      </c>
      <c r="C24" s="61"/>
      <c r="D24" s="61"/>
      <c r="E24" s="61"/>
      <c r="F24" s="61"/>
      <c r="G24" s="61"/>
      <c r="H24" s="61"/>
      <c r="I24" s="62"/>
      <c r="J24" s="21"/>
      <c r="K24" s="21"/>
      <c r="L24" s="21"/>
      <c r="M24" s="21"/>
    </row>
    <row r="25" spans="2:13" x14ac:dyDescent="0.2">
      <c r="B25" s="60">
        <v>3</v>
      </c>
      <c r="C25" s="61"/>
      <c r="D25" s="61"/>
      <c r="E25" s="61"/>
      <c r="F25" s="61"/>
      <c r="G25" s="61"/>
      <c r="H25" s="61"/>
      <c r="I25" s="62"/>
      <c r="J25" s="21"/>
      <c r="K25" s="21"/>
      <c r="L25" s="21"/>
      <c r="M25" s="21"/>
    </row>
    <row r="26" spans="2:13" x14ac:dyDescent="0.2">
      <c r="B26" s="60">
        <v>4</v>
      </c>
      <c r="C26" s="61"/>
      <c r="D26" s="61"/>
      <c r="E26" s="61"/>
      <c r="F26" s="61"/>
      <c r="G26" s="61"/>
      <c r="H26" s="61"/>
      <c r="I26" s="62"/>
      <c r="J26" s="21"/>
      <c r="K26" s="21"/>
      <c r="L26" s="21"/>
      <c r="M26" s="21"/>
    </row>
    <row r="27" spans="2:13" x14ac:dyDescent="0.2">
      <c r="B27" s="60"/>
      <c r="C27" s="61"/>
      <c r="D27" s="61"/>
      <c r="E27" s="61"/>
      <c r="F27" s="61"/>
      <c r="G27" s="61"/>
      <c r="H27" s="61"/>
      <c r="I27" s="62"/>
    </row>
    <row r="28" spans="2:13" x14ac:dyDescent="0.2">
      <c r="B28" s="340" t="s">
        <v>130</v>
      </c>
      <c r="C28" s="340"/>
      <c r="D28" s="22"/>
      <c r="E28" s="23"/>
      <c r="F28" s="22"/>
      <c r="G28" s="22"/>
      <c r="H28" s="24"/>
      <c r="I28" s="37">
        <v>5</v>
      </c>
    </row>
    <row r="29" spans="2:13" x14ac:dyDescent="0.2">
      <c r="B29" s="5">
        <v>1</v>
      </c>
      <c r="C29" s="5"/>
      <c r="D29" s="5"/>
      <c r="E29" s="5"/>
      <c r="F29" s="5"/>
      <c r="G29" s="5"/>
      <c r="H29" s="5"/>
      <c r="I29" s="25"/>
    </row>
    <row r="30" spans="2:13" x14ac:dyDescent="0.2">
      <c r="B30" s="5">
        <v>2</v>
      </c>
      <c r="C30" s="5"/>
      <c r="D30" s="5"/>
      <c r="E30" s="5"/>
      <c r="F30" s="5"/>
      <c r="G30" s="5"/>
      <c r="H30" s="5"/>
      <c r="J30" s="26"/>
      <c r="K30" s="26"/>
      <c r="L30" s="26"/>
      <c r="M30" s="26"/>
    </row>
    <row r="31" spans="2:13" x14ac:dyDescent="0.2">
      <c r="B31" s="5">
        <v>5</v>
      </c>
      <c r="C31" s="5"/>
      <c r="D31" s="5"/>
      <c r="E31" s="5"/>
      <c r="F31" s="5"/>
      <c r="G31" s="5"/>
      <c r="H31" s="5"/>
    </row>
    <row r="32" spans="2:13" x14ac:dyDescent="0.2">
      <c r="B32" s="5"/>
      <c r="C32" s="5"/>
      <c r="D32" s="5"/>
      <c r="E32" s="5"/>
      <c r="F32" s="5"/>
      <c r="G32" s="5"/>
      <c r="H32" s="5"/>
    </row>
    <row r="33" spans="2:9" x14ac:dyDescent="0.2">
      <c r="B33" s="340" t="s">
        <v>138</v>
      </c>
      <c r="C33" s="340"/>
      <c r="D33" s="340"/>
      <c r="E33" s="340"/>
      <c r="F33" s="340"/>
      <c r="G33" s="340"/>
      <c r="H33" s="346">
        <v>3</v>
      </c>
      <c r="I33" s="346"/>
    </row>
    <row r="34" spans="2:9" x14ac:dyDescent="0.2">
      <c r="B34" s="5">
        <v>2</v>
      </c>
      <c r="C34" s="5"/>
      <c r="D34" s="5"/>
      <c r="E34" s="5"/>
      <c r="F34" s="5"/>
      <c r="G34" s="5"/>
      <c r="H34" s="5"/>
      <c r="I34" s="5"/>
    </row>
    <row r="35" spans="2:9" x14ac:dyDescent="0.2">
      <c r="B35" s="5">
        <v>4</v>
      </c>
      <c r="C35" s="5"/>
      <c r="D35" s="5"/>
      <c r="E35" s="5"/>
      <c r="F35" s="5"/>
      <c r="G35" s="5"/>
      <c r="H35" s="5"/>
      <c r="I35" s="5"/>
    </row>
    <row r="36" spans="2:9" x14ac:dyDescent="0.2">
      <c r="B36" s="304">
        <v>5</v>
      </c>
    </row>
  </sheetData>
  <mergeCells count="13">
    <mergeCell ref="B13:C13"/>
    <mergeCell ref="D33:E33"/>
    <mergeCell ref="F33:G33"/>
    <mergeCell ref="H33:I33"/>
    <mergeCell ref="K1:M1"/>
    <mergeCell ref="H1:I1"/>
    <mergeCell ref="B2:C2"/>
    <mergeCell ref="B7:C7"/>
    <mergeCell ref="D7:E7"/>
    <mergeCell ref="F7:G7"/>
    <mergeCell ref="B18:C18"/>
    <mergeCell ref="B28:C28"/>
    <mergeCell ref="B33:C3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activeCell="J3" sqref="J3:L11"/>
    </sheetView>
  </sheetViews>
  <sheetFormatPr baseColWidth="10" defaultRowHeight="12.75" x14ac:dyDescent="0.2"/>
  <sheetData>
    <row r="1" spans="1:12" x14ac:dyDescent="0.2">
      <c r="A1" s="19" t="s">
        <v>37</v>
      </c>
      <c r="B1" s="19" t="s">
        <v>38</v>
      </c>
      <c r="C1" s="19" t="s">
        <v>1</v>
      </c>
      <c r="D1" s="19" t="s">
        <v>2</v>
      </c>
      <c r="E1" s="19" t="s">
        <v>3</v>
      </c>
      <c r="F1" s="20" t="s">
        <v>4</v>
      </c>
      <c r="G1" s="342" t="s">
        <v>39</v>
      </c>
      <c r="H1" s="343"/>
      <c r="I1" s="21"/>
      <c r="J1" s="345" t="s">
        <v>64</v>
      </c>
      <c r="K1" s="343"/>
      <c r="L1" s="343"/>
    </row>
    <row r="2" spans="1:12" x14ac:dyDescent="0.2">
      <c r="A2" s="340" t="s">
        <v>144</v>
      </c>
      <c r="B2" s="340"/>
      <c r="C2" s="22"/>
      <c r="D2" s="23"/>
      <c r="E2" s="22"/>
      <c r="F2" s="22"/>
      <c r="G2" s="24"/>
      <c r="H2" s="37">
        <v>30</v>
      </c>
      <c r="I2" s="21"/>
      <c r="J2" s="21"/>
      <c r="K2" s="21"/>
      <c r="L2" s="21"/>
    </row>
    <row r="3" spans="1:12" x14ac:dyDescent="0.2">
      <c r="A3" s="5">
        <v>1</v>
      </c>
      <c r="B3" s="4"/>
      <c r="C3" s="4"/>
      <c r="D3" s="4"/>
      <c r="E3" s="4"/>
      <c r="F3" s="4"/>
      <c r="G3" s="4"/>
      <c r="H3" s="25"/>
      <c r="I3" s="26"/>
      <c r="J3" s="44" t="s">
        <v>100</v>
      </c>
      <c r="K3" s="44"/>
      <c r="L3" s="43">
        <v>210</v>
      </c>
    </row>
    <row r="4" spans="1:12" x14ac:dyDescent="0.2">
      <c r="A4" s="5">
        <v>1</v>
      </c>
      <c r="B4" s="4"/>
      <c r="C4" s="4"/>
      <c r="D4" s="4"/>
      <c r="E4" s="4"/>
      <c r="F4" s="4"/>
      <c r="G4" s="4"/>
      <c r="H4" s="25"/>
      <c r="I4" s="21"/>
      <c r="J4" s="44" t="s">
        <v>130</v>
      </c>
      <c r="K4" s="44"/>
      <c r="L4" s="43">
        <v>160</v>
      </c>
    </row>
    <row r="5" spans="1:12" x14ac:dyDescent="0.2">
      <c r="A5" s="5">
        <v>2</v>
      </c>
      <c r="B5" s="4"/>
      <c r="C5" s="4"/>
      <c r="D5" s="4"/>
      <c r="E5" s="4"/>
      <c r="F5" s="4"/>
      <c r="G5" s="4"/>
      <c r="H5" s="25"/>
      <c r="I5" s="41"/>
      <c r="J5" s="44" t="s">
        <v>114</v>
      </c>
      <c r="K5" s="44"/>
      <c r="L5" s="43">
        <v>130</v>
      </c>
    </row>
    <row r="6" spans="1:12" x14ac:dyDescent="0.2">
      <c r="A6" s="5"/>
      <c r="B6" s="4"/>
      <c r="C6" s="4"/>
      <c r="D6" s="4"/>
      <c r="E6" s="4"/>
      <c r="F6" s="4"/>
      <c r="G6" s="4"/>
      <c r="H6" s="25"/>
      <c r="I6" s="21"/>
      <c r="J6" s="44" t="s">
        <v>266</v>
      </c>
      <c r="K6" s="44"/>
      <c r="L6" s="43">
        <v>74</v>
      </c>
    </row>
    <row r="7" spans="1:12" x14ac:dyDescent="0.2">
      <c r="A7" s="340" t="s">
        <v>130</v>
      </c>
      <c r="B7" s="340"/>
      <c r="C7" s="340"/>
      <c r="D7" s="340"/>
      <c r="E7" s="340"/>
      <c r="F7" s="340"/>
      <c r="G7" s="42" t="s">
        <v>298</v>
      </c>
      <c r="H7" s="37">
        <v>20</v>
      </c>
      <c r="I7" s="21"/>
      <c r="J7" s="44" t="s">
        <v>144</v>
      </c>
      <c r="K7" s="44"/>
      <c r="L7" s="43">
        <v>68</v>
      </c>
    </row>
    <row r="8" spans="1:12" x14ac:dyDescent="0.2">
      <c r="A8" s="5">
        <v>1</v>
      </c>
      <c r="B8" s="4"/>
      <c r="C8" s="4"/>
      <c r="D8" s="4"/>
      <c r="E8" s="4"/>
      <c r="F8" s="4"/>
      <c r="G8" s="4"/>
      <c r="H8" s="25"/>
      <c r="J8" s="44" t="s">
        <v>297</v>
      </c>
      <c r="K8" s="44"/>
      <c r="L8" s="43">
        <v>59</v>
      </c>
    </row>
    <row r="9" spans="1:12" x14ac:dyDescent="0.2">
      <c r="A9" s="5">
        <v>1</v>
      </c>
      <c r="B9" s="4"/>
      <c r="C9" s="4"/>
      <c r="D9" s="4"/>
      <c r="E9" s="4"/>
      <c r="F9" s="4"/>
      <c r="G9" s="4"/>
      <c r="H9" s="25"/>
      <c r="I9" s="26"/>
      <c r="J9" s="44" t="s">
        <v>138</v>
      </c>
      <c r="K9" s="44"/>
      <c r="L9" s="43">
        <v>30</v>
      </c>
    </row>
    <row r="10" spans="1:12" x14ac:dyDescent="0.2">
      <c r="A10" s="5">
        <v>3</v>
      </c>
      <c r="B10" s="4"/>
      <c r="C10" s="4"/>
      <c r="D10" s="4"/>
      <c r="E10" s="4"/>
      <c r="F10" s="4"/>
      <c r="G10" s="4"/>
      <c r="H10" s="25"/>
      <c r="I10" s="26"/>
      <c r="J10" s="44" t="s">
        <v>305</v>
      </c>
      <c r="K10" s="44"/>
      <c r="L10" s="43">
        <v>2</v>
      </c>
    </row>
    <row r="11" spans="1:12" x14ac:dyDescent="0.2">
      <c r="A11" s="5"/>
      <c r="B11" s="4"/>
      <c r="C11" s="4"/>
      <c r="D11" s="4"/>
      <c r="E11" s="4"/>
      <c r="F11" s="4"/>
      <c r="G11" s="4"/>
      <c r="H11" s="25"/>
      <c r="I11" s="26"/>
      <c r="J11" s="44"/>
      <c r="K11" s="44"/>
      <c r="L11" s="43"/>
    </row>
    <row r="12" spans="1:12" x14ac:dyDescent="0.2">
      <c r="A12" s="340" t="s">
        <v>100</v>
      </c>
      <c r="B12" s="340"/>
      <c r="C12" s="22"/>
      <c r="D12" s="23"/>
      <c r="E12" s="22"/>
      <c r="F12" s="22"/>
      <c r="G12" s="24" t="s">
        <v>308</v>
      </c>
      <c r="H12" s="37">
        <v>20</v>
      </c>
    </row>
    <row r="13" spans="1:12" x14ac:dyDescent="0.2">
      <c r="A13" s="5">
        <v>1</v>
      </c>
      <c r="B13" s="4"/>
      <c r="C13" s="4"/>
      <c r="D13" s="4"/>
      <c r="E13" s="4"/>
      <c r="F13" s="4"/>
      <c r="G13" s="4"/>
      <c r="H13" s="25"/>
    </row>
    <row r="14" spans="1:12" x14ac:dyDescent="0.2">
      <c r="A14" s="5">
        <v>2</v>
      </c>
      <c r="B14" s="4"/>
      <c r="C14" s="4"/>
      <c r="D14" s="4"/>
      <c r="E14" s="4"/>
      <c r="F14" s="4"/>
      <c r="G14" s="4"/>
      <c r="H14" s="25"/>
    </row>
    <row r="15" spans="1:12" x14ac:dyDescent="0.2">
      <c r="A15" s="5">
        <v>2</v>
      </c>
      <c r="B15" s="4"/>
      <c r="C15" s="4"/>
      <c r="D15" s="4"/>
      <c r="E15" s="4"/>
      <c r="F15" s="4"/>
      <c r="G15" s="4"/>
      <c r="H15" s="25"/>
      <c r="I15" s="26"/>
      <c r="J15" s="26"/>
      <c r="K15" s="26"/>
      <c r="L15" s="26"/>
    </row>
    <row r="16" spans="1:12" x14ac:dyDescent="0.2">
      <c r="A16" s="5"/>
      <c r="B16" s="4"/>
      <c r="C16" s="4"/>
      <c r="D16" s="4"/>
      <c r="E16" s="4"/>
      <c r="F16" s="4"/>
      <c r="G16" s="4"/>
      <c r="H16" s="25"/>
      <c r="I16" s="26"/>
      <c r="J16" s="26"/>
      <c r="K16" s="26"/>
      <c r="L16" s="26"/>
    </row>
    <row r="17" spans="1:12" x14ac:dyDescent="0.2">
      <c r="A17" s="340" t="s">
        <v>114</v>
      </c>
      <c r="B17" s="340"/>
      <c r="C17" s="22"/>
      <c r="D17" s="23"/>
      <c r="E17" s="22"/>
      <c r="F17" s="22"/>
      <c r="G17" s="24"/>
      <c r="H17" s="37">
        <v>10</v>
      </c>
    </row>
    <row r="18" spans="1:12" x14ac:dyDescent="0.2">
      <c r="A18" s="5">
        <v>1</v>
      </c>
      <c r="B18" s="4"/>
      <c r="C18" s="4"/>
      <c r="D18" s="4"/>
      <c r="E18" s="4"/>
      <c r="F18" s="4"/>
      <c r="G18" s="4"/>
    </row>
    <row r="19" spans="1:12" x14ac:dyDescent="0.2">
      <c r="A19" s="5">
        <v>2</v>
      </c>
      <c r="B19" s="4"/>
      <c r="C19" s="4"/>
      <c r="D19" s="4"/>
      <c r="E19" s="4"/>
      <c r="F19" s="4"/>
      <c r="G19" s="4"/>
    </row>
    <row r="20" spans="1:12" x14ac:dyDescent="0.2">
      <c r="A20" s="5">
        <v>3</v>
      </c>
      <c r="B20" s="4"/>
      <c r="C20" s="4"/>
      <c r="D20" s="4"/>
      <c r="E20" s="4"/>
      <c r="F20" s="4"/>
      <c r="G20" s="4"/>
    </row>
    <row r="21" spans="1:12" x14ac:dyDescent="0.2">
      <c r="A21" s="5"/>
      <c r="B21" s="4"/>
      <c r="C21" s="4"/>
      <c r="D21" s="4"/>
      <c r="E21" s="4"/>
      <c r="F21" s="4"/>
      <c r="G21" s="4"/>
    </row>
    <row r="22" spans="1:12" x14ac:dyDescent="0.2">
      <c r="A22" s="58" t="s">
        <v>201</v>
      </c>
      <c r="B22" s="58"/>
      <c r="C22" s="22"/>
      <c r="D22" s="23"/>
      <c r="E22" s="22"/>
      <c r="F22" s="22"/>
      <c r="G22" s="59"/>
      <c r="H22" s="37">
        <v>5</v>
      </c>
      <c r="I22" s="21"/>
      <c r="J22" s="21"/>
      <c r="K22" s="21"/>
      <c r="L22" s="21"/>
    </row>
    <row r="23" spans="1:12" x14ac:dyDescent="0.2">
      <c r="A23" s="60">
        <v>2</v>
      </c>
      <c r="B23" s="61"/>
      <c r="C23" s="61"/>
      <c r="D23" s="61"/>
      <c r="E23" s="61"/>
      <c r="F23" s="61"/>
      <c r="G23" s="61"/>
      <c r="H23" s="62"/>
      <c r="I23" s="21"/>
      <c r="J23" s="21"/>
      <c r="K23" s="21"/>
      <c r="L23" s="21"/>
    </row>
    <row r="24" spans="1:12" x14ac:dyDescent="0.2">
      <c r="A24" s="60">
        <v>4</v>
      </c>
      <c r="B24" s="61"/>
      <c r="C24" s="61"/>
      <c r="D24" s="61"/>
      <c r="E24" s="61"/>
      <c r="F24" s="61"/>
      <c r="G24" s="61"/>
      <c r="H24" s="62"/>
      <c r="I24" s="21"/>
      <c r="J24" s="21"/>
      <c r="K24" s="21"/>
      <c r="L24" s="21"/>
    </row>
    <row r="25" spans="1:12" x14ac:dyDescent="0.2">
      <c r="A25" s="60">
        <v>4</v>
      </c>
      <c r="B25" s="61"/>
      <c r="C25" s="61"/>
      <c r="D25" s="61"/>
      <c r="E25" s="61"/>
      <c r="F25" s="61"/>
      <c r="G25" s="61"/>
      <c r="H25" s="62"/>
      <c r="I25" s="21"/>
      <c r="J25" s="21"/>
      <c r="K25" s="21"/>
      <c r="L25" s="21"/>
    </row>
    <row r="26" spans="1:12" x14ac:dyDescent="0.2">
      <c r="A26" s="60"/>
      <c r="B26" s="61"/>
      <c r="C26" s="61"/>
      <c r="D26" s="61"/>
      <c r="E26" s="61"/>
      <c r="F26" s="61"/>
      <c r="G26" s="61"/>
      <c r="H26" s="62"/>
    </row>
    <row r="27" spans="1:12" x14ac:dyDescent="0.2">
      <c r="A27" s="340" t="s">
        <v>106</v>
      </c>
      <c r="B27" s="340"/>
      <c r="C27" s="22"/>
      <c r="D27" s="23"/>
      <c r="E27" s="22"/>
      <c r="F27" s="22"/>
      <c r="G27" s="24"/>
      <c r="H27" s="37">
        <v>5</v>
      </c>
    </row>
    <row r="28" spans="1:12" x14ac:dyDescent="0.2">
      <c r="A28" s="5">
        <v>2</v>
      </c>
      <c r="B28" s="5"/>
      <c r="C28" s="5"/>
      <c r="D28" s="5"/>
      <c r="E28" s="5"/>
      <c r="F28" s="5"/>
      <c r="G28" s="5"/>
      <c r="H28" s="25"/>
    </row>
    <row r="29" spans="1:12" x14ac:dyDescent="0.2">
      <c r="A29" s="5">
        <v>3</v>
      </c>
      <c r="B29" s="5"/>
      <c r="C29" s="5"/>
      <c r="D29" s="5"/>
      <c r="E29" s="5"/>
      <c r="F29" s="5"/>
      <c r="G29" s="5"/>
      <c r="I29" s="26"/>
      <c r="J29" s="26"/>
      <c r="K29" s="26"/>
      <c r="L29" s="26"/>
    </row>
    <row r="30" spans="1:12" x14ac:dyDescent="0.2">
      <c r="A30" s="5">
        <v>5</v>
      </c>
      <c r="B30" s="5"/>
      <c r="C30" s="5"/>
      <c r="D30" s="5"/>
      <c r="E30" s="5"/>
      <c r="F30" s="5"/>
      <c r="G30" s="5"/>
    </row>
    <row r="31" spans="1:12" x14ac:dyDescent="0.2">
      <c r="A31" s="5"/>
      <c r="B31" s="5"/>
      <c r="C31" s="5"/>
      <c r="D31" s="5"/>
      <c r="E31" s="5"/>
      <c r="F31" s="5"/>
      <c r="G31" s="5"/>
    </row>
    <row r="32" spans="1:12" x14ac:dyDescent="0.2">
      <c r="A32" s="340" t="s">
        <v>138</v>
      </c>
      <c r="B32" s="340"/>
      <c r="C32" s="340"/>
      <c r="D32" s="340"/>
      <c r="E32" s="340"/>
      <c r="F32" s="340"/>
      <c r="G32" s="346">
        <v>3</v>
      </c>
      <c r="H32" s="346"/>
    </row>
    <row r="33" spans="1:8" x14ac:dyDescent="0.2">
      <c r="A33" s="5">
        <v>4</v>
      </c>
      <c r="B33" s="5"/>
      <c r="C33" s="5"/>
      <c r="D33" s="5"/>
      <c r="E33" s="5"/>
      <c r="F33" s="5"/>
      <c r="G33" s="5"/>
    </row>
    <row r="34" spans="1:8" x14ac:dyDescent="0.2">
      <c r="A34" s="52">
        <v>5</v>
      </c>
      <c r="B34" s="5"/>
      <c r="C34" s="5"/>
      <c r="D34" s="5"/>
      <c r="E34" s="5"/>
      <c r="F34" s="5"/>
      <c r="G34" s="5"/>
    </row>
    <row r="35" spans="1:8" x14ac:dyDescent="0.2">
      <c r="A35" s="52">
        <v>5</v>
      </c>
      <c r="B35" s="5"/>
      <c r="C35" s="5"/>
      <c r="D35" s="5"/>
      <c r="E35" s="5"/>
      <c r="F35" s="5"/>
      <c r="G35" s="5"/>
    </row>
    <row r="36" spans="1:8" x14ac:dyDescent="0.2">
      <c r="A36" s="340"/>
      <c r="B36" s="340"/>
      <c r="C36" s="340"/>
      <c r="D36" s="340"/>
      <c r="E36" s="340"/>
      <c r="F36" s="340"/>
      <c r="G36" s="346"/>
      <c r="H36" s="346"/>
    </row>
    <row r="37" spans="1:8" x14ac:dyDescent="0.2">
      <c r="A37" s="5"/>
      <c r="B37" s="5"/>
      <c r="C37" s="5"/>
      <c r="D37" s="5"/>
      <c r="E37" s="5"/>
      <c r="F37" s="5"/>
      <c r="G37" s="5"/>
    </row>
    <row r="38" spans="1:8" x14ac:dyDescent="0.2">
      <c r="A38" s="52"/>
      <c r="B38" s="5"/>
      <c r="C38" s="5"/>
      <c r="D38" s="5"/>
      <c r="E38" s="5"/>
      <c r="F38" s="5"/>
      <c r="G38" s="5"/>
    </row>
  </sheetData>
  <mergeCells count="17">
    <mergeCell ref="G1:H1"/>
    <mergeCell ref="J1:L1"/>
    <mergeCell ref="A2:B2"/>
    <mergeCell ref="A7:B7"/>
    <mergeCell ref="C7:D7"/>
    <mergeCell ref="E7:F7"/>
    <mergeCell ref="A36:B36"/>
    <mergeCell ref="C36:D36"/>
    <mergeCell ref="E36:F36"/>
    <mergeCell ref="G36:H36"/>
    <mergeCell ref="A12:B12"/>
    <mergeCell ref="A17:B17"/>
    <mergeCell ref="A27:B27"/>
    <mergeCell ref="A32:B32"/>
    <mergeCell ref="C32:D32"/>
    <mergeCell ref="E32:F32"/>
    <mergeCell ref="G32:H32"/>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Challenge Av Individuel 2015</vt:lpstr>
      <vt:lpstr>Challenge Club Montbéliard</vt:lpstr>
      <vt:lpstr>Challenge Club Belfort </vt:lpstr>
      <vt:lpstr>Challenge Club Besancon</vt:lpstr>
      <vt:lpstr>Challenge Club Chalain</vt:lpstr>
      <vt:lpstr>Challenge club Saint point</vt:lpstr>
      <vt:lpstr>Challenge club tri Gray</vt:lpstr>
      <vt:lpstr>Challenge club Dole</vt:lpstr>
      <vt:lpstr>Challenge club Vesoul</vt:lpstr>
      <vt:lpstr>Challenge Club BELFORT</vt:lpstr>
      <vt:lpstr>Tableau1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dc:creator>
  <cp:lastModifiedBy>Tom</cp:lastModifiedBy>
  <cp:lastPrinted>2012-10-30T20:24:10Z</cp:lastPrinted>
  <dcterms:created xsi:type="dcterms:W3CDTF">2011-06-15T22:01:38Z</dcterms:created>
  <dcterms:modified xsi:type="dcterms:W3CDTF">2015-09-17T14:55:30Z</dcterms:modified>
</cp:coreProperties>
</file>