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dure\Desktop\Ligue Franche comté triathlon\CHALLENGES\Challenges 2017\CROSS NATURE\"/>
    </mc:Choice>
  </mc:AlternateContent>
  <bookViews>
    <workbookView xWindow="0" yWindow="0" windowWidth="20496" windowHeight="7752" activeTab="1" xr2:uid="{00000000-000D-0000-FFFF-FFFF00000000}"/>
  </bookViews>
  <sheets>
    <sheet name="Challenge CROSS NATURE FEMMES" sheetId="1" r:id="rId1"/>
    <sheet name="Challenge CROSS NATURE HOMMES" sheetId="15" r:id="rId2"/>
  </sheets>
  <definedNames>
    <definedName name="_xlnm._FilterDatabase" localSheetId="0" hidden="1">'Challenge CROSS NATURE FEMMES'!$A$1:$AA$76</definedName>
    <definedName name="_xlnm._FilterDatabase" localSheetId="1" hidden="1">'Challenge CROSS NATURE HOMMES'!$A$1:$AA$76</definedName>
    <definedName name="A0" localSheetId="1">'Challenge CROSS NATURE HOMMES'!$1:$1</definedName>
    <definedName name="A0">'Challenge CROSS NATURE FEMMES'!$1:$1</definedName>
    <definedName name="Tableau1" localSheetId="1">'Challenge CROSS NATURE HOMMES'!$A$1:$AA$108</definedName>
    <definedName name="Tableau1">'Challenge CROSS NATURE FEMMES'!$A$1:$AA$108</definedName>
  </definedNames>
  <calcPr calcId="171027"/>
  <fileRecoveryPr autoRecover="0"/>
</workbook>
</file>

<file path=xl/calcChain.xml><?xml version="1.0" encoding="utf-8"?>
<calcChain xmlns="http://schemas.openxmlformats.org/spreadsheetml/2006/main">
  <c r="N80" i="15" l="1"/>
  <c r="K80" i="15"/>
  <c r="H80" i="15"/>
  <c r="AA75" i="15"/>
  <c r="AA74" i="15"/>
  <c r="AA73" i="15"/>
  <c r="AA72" i="15"/>
  <c r="AA71" i="15"/>
  <c r="AA70" i="15"/>
  <c r="AA69" i="15"/>
  <c r="AA68" i="15"/>
  <c r="AA67" i="15"/>
  <c r="AA66" i="15"/>
  <c r="AA65" i="15"/>
  <c r="AA64" i="15"/>
  <c r="AA63" i="15"/>
  <c r="AA62" i="15"/>
  <c r="AA61" i="15"/>
  <c r="AA60" i="15"/>
  <c r="AA59" i="15"/>
  <c r="AA58" i="15"/>
  <c r="AA57" i="15"/>
  <c r="AA56" i="15"/>
  <c r="AA55" i="15"/>
  <c r="AA54" i="15"/>
  <c r="AA53" i="15"/>
  <c r="AA52" i="15"/>
  <c r="AA51" i="15"/>
  <c r="AA50" i="15"/>
  <c r="AA49" i="15"/>
  <c r="AA48" i="15"/>
  <c r="AA47" i="15"/>
  <c r="AA46" i="15"/>
  <c r="AA45" i="15"/>
  <c r="AA44" i="15"/>
  <c r="AA43" i="15"/>
  <c r="AA42" i="15"/>
  <c r="AA41" i="15"/>
  <c r="AA40" i="15"/>
  <c r="AA39" i="15"/>
  <c r="AA38" i="15"/>
  <c r="AA14" i="15"/>
  <c r="AA10" i="15"/>
  <c r="AA6" i="15"/>
  <c r="AA4" i="15"/>
  <c r="AA27" i="15"/>
  <c r="AA25" i="15"/>
  <c r="AA22" i="15"/>
  <c r="AA20" i="15"/>
  <c r="AA19" i="15"/>
  <c r="AA17" i="15"/>
  <c r="AA15" i="15"/>
  <c r="AA13" i="15"/>
  <c r="AA9" i="15"/>
  <c r="AA5" i="15"/>
  <c r="AA37" i="15"/>
  <c r="AA36" i="15"/>
  <c r="AA35" i="15"/>
  <c r="AA34" i="15"/>
  <c r="AA33" i="15"/>
  <c r="AA32" i="15"/>
  <c r="AA31" i="15"/>
  <c r="AA30" i="15"/>
  <c r="AA29" i="15"/>
  <c r="AA28" i="15"/>
  <c r="AA26" i="15"/>
  <c r="AA24" i="15"/>
  <c r="AA23" i="15"/>
  <c r="AA21" i="15"/>
  <c r="AA12" i="15"/>
  <c r="AA18" i="15"/>
  <c r="AA16" i="15"/>
  <c r="AA7" i="15"/>
  <c r="AA11" i="15"/>
  <c r="AA8" i="15"/>
  <c r="AA2" i="15"/>
  <c r="AA3" i="15"/>
  <c r="AA9" i="1" l="1"/>
  <c r="AA10" i="1"/>
  <c r="AA11" i="1"/>
  <c r="AA3" i="1"/>
  <c r="AA6" i="1"/>
  <c r="AA4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5" i="1"/>
  <c r="AA7" i="1"/>
  <c r="AA8" i="1"/>
  <c r="K80" i="1" l="1"/>
  <c r="N80" i="1"/>
  <c r="H80" i="1"/>
  <c r="AA2" i="1"/>
</calcChain>
</file>

<file path=xl/sharedStrings.xml><?xml version="1.0" encoding="utf-8"?>
<sst xmlns="http://schemas.openxmlformats.org/spreadsheetml/2006/main" count="350" uniqueCount="131">
  <si>
    <t>Nom</t>
  </si>
  <si>
    <t>Prénom</t>
  </si>
  <si>
    <t>Sexe</t>
  </si>
  <si>
    <t>Catégorie</t>
  </si>
  <si>
    <t>Club</t>
  </si>
  <si>
    <t>Position Scratch</t>
  </si>
  <si>
    <t>Temps</t>
  </si>
  <si>
    <t>Points Belfort 29/05/2011</t>
  </si>
  <si>
    <t>Points Besançon 12/06/2011</t>
  </si>
  <si>
    <t>Points Chalain 19/06/2011</t>
  </si>
  <si>
    <t>total de points</t>
  </si>
  <si>
    <t>Nb</t>
  </si>
  <si>
    <t xml:space="preserve"> -</t>
  </si>
  <si>
    <t>00:07:15.81</t>
  </si>
  <si>
    <t>00:08:02.03</t>
  </si>
  <si>
    <t>00:08:40.46</t>
  </si>
  <si>
    <t xml:space="preserve"> - </t>
  </si>
  <si>
    <t>00:08:16.96</t>
  </si>
  <si>
    <t>00:08:21.73</t>
  </si>
  <si>
    <t>00:09:11.00</t>
  </si>
  <si>
    <t xml:space="preserve"> </t>
  </si>
  <si>
    <t>00:07:10.75</t>
  </si>
  <si>
    <t>00:06:53.45</t>
  </si>
  <si>
    <t>00:07:16.10</t>
  </si>
  <si>
    <t>00:08:22.84</t>
  </si>
  <si>
    <t>00:07:05.21</t>
  </si>
  <si>
    <t>00:06:57.54</t>
  </si>
  <si>
    <t>00:07:52.81</t>
  </si>
  <si>
    <t>00:08:03.89</t>
  </si>
  <si>
    <t>00:08:32.96</t>
  </si>
  <si>
    <t xml:space="preserve">Nb de jeunes Avenir FC hors catégories Minimes </t>
  </si>
  <si>
    <t xml:space="preserve">% de participation </t>
  </si>
  <si>
    <t>Points Belfort</t>
  </si>
  <si>
    <t>Points Lure</t>
  </si>
  <si>
    <t>Points Besançon</t>
  </si>
  <si>
    <t>3 meilleurs résultats conservés</t>
  </si>
  <si>
    <t>SANDOT</t>
  </si>
  <si>
    <t>Emilie</t>
  </si>
  <si>
    <t xml:space="preserve">RENAT </t>
  </si>
  <si>
    <t>Marie</t>
  </si>
  <si>
    <t>PEYSSON</t>
  </si>
  <si>
    <t>Michele</t>
  </si>
  <si>
    <t>TROUVE</t>
  </si>
  <si>
    <t>Morgane</t>
  </si>
  <si>
    <t>GALIMOVA</t>
  </si>
  <si>
    <t>Liliya</t>
  </si>
  <si>
    <t>VALENTIN</t>
  </si>
  <si>
    <t>Sandra</t>
  </si>
  <si>
    <t>RICHARD</t>
  </si>
  <si>
    <t>Charlotte</t>
  </si>
  <si>
    <t>GALLECIER</t>
  </si>
  <si>
    <t>Florian</t>
  </si>
  <si>
    <t>TRI LION BELFORT</t>
  </si>
  <si>
    <t>GENISSON</t>
  </si>
  <si>
    <t>Clement</t>
  </si>
  <si>
    <t>BESANCON TRI</t>
  </si>
  <si>
    <t>GROSSMAN</t>
  </si>
  <si>
    <t>PMT</t>
  </si>
  <si>
    <t>LEJEUNE</t>
  </si>
  <si>
    <t>Bastien</t>
  </si>
  <si>
    <t>MASSON</t>
  </si>
  <si>
    <t>Régis</t>
  </si>
  <si>
    <t>FORNI</t>
  </si>
  <si>
    <t>Jacques</t>
  </si>
  <si>
    <t>BARLIER</t>
  </si>
  <si>
    <t>Gabin</t>
  </si>
  <si>
    <t>BLANCO</t>
  </si>
  <si>
    <t>Julien</t>
  </si>
  <si>
    <t>BOUCHET</t>
  </si>
  <si>
    <t>Laurent</t>
  </si>
  <si>
    <t>GIMBERT</t>
  </si>
  <si>
    <t>Yoann</t>
  </si>
  <si>
    <t>ZWILLER</t>
  </si>
  <si>
    <t>Stephane</t>
  </si>
  <si>
    <t>COPPI</t>
  </si>
  <si>
    <t>Christophe</t>
  </si>
  <si>
    <t>LEPERA</t>
  </si>
  <si>
    <t>Maximilien</t>
  </si>
  <si>
    <t>THEILLER</t>
  </si>
  <si>
    <t>Frédéric</t>
  </si>
  <si>
    <t>DODANE</t>
  </si>
  <si>
    <t>Patrick</t>
  </si>
  <si>
    <t xml:space="preserve">LEPERA </t>
  </si>
  <si>
    <t>Gregoire</t>
  </si>
  <si>
    <t>VIVERGE</t>
  </si>
  <si>
    <t>Eric</t>
  </si>
  <si>
    <t>COURBERAND</t>
  </si>
  <si>
    <t>MEZERGES</t>
  </si>
  <si>
    <t>Franck</t>
  </si>
  <si>
    <t>GODDEN</t>
  </si>
  <si>
    <t>David</t>
  </si>
  <si>
    <t>FRAISSE</t>
  </si>
  <si>
    <t>Jean-Christian</t>
  </si>
  <si>
    <t>LAVILLE</t>
  </si>
  <si>
    <t>Laura</t>
  </si>
  <si>
    <t>Points Port sur saone (annulé)</t>
  </si>
  <si>
    <t>JAMARD</t>
  </si>
  <si>
    <t>Hélène</t>
  </si>
  <si>
    <t>COLLAUD</t>
  </si>
  <si>
    <t>Rémi</t>
  </si>
  <si>
    <t>FREREJEAN</t>
  </si>
  <si>
    <t>Luc</t>
  </si>
  <si>
    <t>ROBBE</t>
  </si>
  <si>
    <t>Samuel</t>
  </si>
  <si>
    <t>BAILLY</t>
  </si>
  <si>
    <t>Etienne</t>
  </si>
  <si>
    <t>DELACHAUX</t>
  </si>
  <si>
    <t>Xavier</t>
  </si>
  <si>
    <t>DUPASQUIER</t>
  </si>
  <si>
    <t>GTVHS</t>
  </si>
  <si>
    <t>LATIL</t>
  </si>
  <si>
    <t>Yves</t>
  </si>
  <si>
    <t>BELUCHE</t>
  </si>
  <si>
    <t>Damien</t>
  </si>
  <si>
    <t>LAGARENNE</t>
  </si>
  <si>
    <t>TRI VAL GRAY</t>
  </si>
  <si>
    <t>Matthieu</t>
  </si>
  <si>
    <t>Yannick</t>
  </si>
  <si>
    <t>Points Port sur saone (Annulé)</t>
  </si>
  <si>
    <t>DOUBEY</t>
  </si>
  <si>
    <t>Loic</t>
  </si>
  <si>
    <t>TRIATH'LONS</t>
  </si>
  <si>
    <t>GANTOIS</t>
  </si>
  <si>
    <t>Hervé</t>
  </si>
  <si>
    <t>CORDIER</t>
  </si>
  <si>
    <t>Nicolas</t>
  </si>
  <si>
    <t>NEVERS</t>
  </si>
  <si>
    <t>Aymeric</t>
  </si>
  <si>
    <t>BARON</t>
  </si>
  <si>
    <t>Ludivine</t>
  </si>
  <si>
    <t>CNP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</si>
</sst>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3" x14ac:knownFonts="1">
    <font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i/>
      <sz val="12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3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39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5" fillId="11" borderId="1" applyNumberFormat="0" applyAlignment="0" applyProtection="0"/>
    <xf numFmtId="0" fontId="6" fillId="0" borderId="2" applyNumberFormat="0" applyFill="0" applyAlignment="0" applyProtection="0"/>
    <xf numFmtId="0" fontId="7" fillId="3" borderId="1" applyNumberFormat="0" applyAlignment="0" applyProtection="0"/>
    <xf numFmtId="0" fontId="18" fillId="0" borderId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9" fontId="28" fillId="0" borderId="0" applyFill="0" applyBorder="0" applyAlignment="0" applyProtection="0"/>
    <xf numFmtId="0" fontId="28" fillId="19" borderId="3" applyNumberFormat="0" applyAlignment="0" applyProtection="0"/>
    <xf numFmtId="0" fontId="10" fillId="11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0" borderId="9" applyNumberFormat="0" applyAlignment="0" applyProtection="0"/>
  </cellStyleXfs>
  <cellXfs count="145">
    <xf numFmtId="0" fontId="0" fillId="0" borderId="0" xfId="0"/>
    <xf numFmtId="0" fontId="19" fillId="0" borderId="0" xfId="30" applyFont="1"/>
    <xf numFmtId="0" fontId="19" fillId="0" borderId="0" xfId="30" applyFont="1" applyAlignment="1">
      <alignment horizontal="center"/>
    </xf>
    <xf numFmtId="0" fontId="22" fillId="0" borderId="0" xfId="30" applyFont="1" applyAlignment="1">
      <alignment horizontal="center" vertical="center" wrapText="1"/>
    </xf>
    <xf numFmtId="0" fontId="19" fillId="11" borderId="10" xfId="30" applyFont="1" applyFill="1" applyBorder="1"/>
    <xf numFmtId="0" fontId="19" fillId="11" borderId="10" xfId="30" applyFont="1" applyFill="1" applyBorder="1" applyAlignment="1">
      <alignment horizontal="center"/>
    </xf>
    <xf numFmtId="0" fontId="22" fillId="11" borderId="10" xfId="30" applyFont="1" applyFill="1" applyBorder="1" applyAlignment="1">
      <alignment horizontal="center"/>
    </xf>
    <xf numFmtId="0" fontId="19" fillId="11" borderId="0" xfId="30" applyFont="1" applyFill="1"/>
    <xf numFmtId="0" fontId="19" fillId="11" borderId="0" xfId="30" applyFont="1" applyFill="1" applyAlignment="1">
      <alignment horizontal="center"/>
    </xf>
    <xf numFmtId="0" fontId="22" fillId="11" borderId="0" xfId="30" applyFont="1" applyFill="1" applyAlignment="1">
      <alignment horizontal="center"/>
    </xf>
    <xf numFmtId="0" fontId="19" fillId="21" borderId="0" xfId="30" applyFont="1" applyFill="1"/>
    <xf numFmtId="0" fontId="19" fillId="21" borderId="0" xfId="30" applyFont="1" applyFill="1" applyAlignment="1">
      <alignment horizontal="center"/>
    </xf>
    <xf numFmtId="9" fontId="24" fillId="21" borderId="0" xfId="33" applyFont="1" applyFill="1" applyBorder="1" applyAlignment="1" applyProtection="1">
      <alignment horizontal="center"/>
    </xf>
    <xf numFmtId="9" fontId="28" fillId="21" borderId="0" xfId="33" applyFill="1" applyBorder="1" applyAlignment="1" applyProtection="1"/>
    <xf numFmtId="9" fontId="27" fillId="21" borderId="0" xfId="33" applyFont="1" applyFill="1" applyBorder="1" applyAlignment="1" applyProtection="1">
      <alignment horizontal="center"/>
    </xf>
    <xf numFmtId="0" fontId="23" fillId="0" borderId="0" xfId="30" applyFont="1" applyAlignment="1">
      <alignment horizontal="center"/>
    </xf>
    <xf numFmtId="0" fontId="22" fillId="21" borderId="0" xfId="30" applyFont="1" applyFill="1" applyAlignment="1">
      <alignment horizontal="center"/>
    </xf>
    <xf numFmtId="0" fontId="25" fillId="11" borderId="14" xfId="30" applyFont="1" applyFill="1" applyBorder="1" applyAlignment="1">
      <alignment horizontal="center"/>
    </xf>
    <xf numFmtId="0" fontId="22" fillId="11" borderId="11" xfId="30" applyFont="1" applyFill="1" applyBorder="1" applyAlignment="1">
      <alignment horizontal="center"/>
    </xf>
    <xf numFmtId="0" fontId="22" fillId="11" borderId="12" xfId="30" applyFont="1" applyFill="1" applyBorder="1" applyAlignment="1">
      <alignment horizontal="center"/>
    </xf>
    <xf numFmtId="0" fontId="22" fillId="11" borderId="13" xfId="30" applyFont="1" applyFill="1" applyBorder="1" applyAlignment="1">
      <alignment horizontal="center"/>
    </xf>
    <xf numFmtId="0" fontId="25" fillId="11" borderId="13" xfId="30" applyFont="1" applyFill="1" applyBorder="1" applyAlignment="1">
      <alignment horizontal="center"/>
    </xf>
    <xf numFmtId="0" fontId="25" fillId="11" borderId="0" xfId="30" applyFont="1" applyFill="1" applyAlignment="1">
      <alignment horizontal="center"/>
    </xf>
    <xf numFmtId="0" fontId="19" fillId="22" borderId="0" xfId="30" applyFont="1" applyFill="1" applyAlignment="1">
      <alignment horizontal="center"/>
    </xf>
    <xf numFmtId="0" fontId="19" fillId="23" borderId="0" xfId="30" applyFont="1" applyFill="1" applyAlignment="1">
      <alignment horizontal="center"/>
    </xf>
    <xf numFmtId="0" fontId="19" fillId="23" borderId="0" xfId="30" applyFont="1" applyFill="1"/>
    <xf numFmtId="2" fontId="20" fillId="26" borderId="10" xfId="30" applyNumberFormat="1" applyFont="1" applyFill="1" applyBorder="1" applyAlignment="1">
      <alignment horizontal="center" vertical="center" wrapText="1"/>
    </xf>
    <xf numFmtId="0" fontId="21" fillId="26" borderId="10" xfId="30" applyFont="1" applyFill="1" applyBorder="1" applyAlignment="1">
      <alignment horizontal="center" vertical="center" wrapText="1"/>
    </xf>
    <xf numFmtId="0" fontId="20" fillId="26" borderId="10" xfId="30" applyFont="1" applyFill="1" applyBorder="1" applyAlignment="1">
      <alignment horizontal="center" vertical="center" wrapText="1"/>
    </xf>
    <xf numFmtId="0" fontId="29" fillId="25" borderId="10" xfId="30" applyFont="1" applyFill="1" applyBorder="1"/>
    <xf numFmtId="21" fontId="29" fillId="25" borderId="10" xfId="30" applyNumberFormat="1" applyFont="1" applyFill="1" applyBorder="1"/>
    <xf numFmtId="0" fontId="29" fillId="0" borderId="10" xfId="30" applyFont="1" applyBorder="1"/>
    <xf numFmtId="164" fontId="29" fillId="0" borderId="10" xfId="30" applyNumberFormat="1" applyFont="1" applyBorder="1" applyAlignment="1">
      <alignment horizontal="center"/>
    </xf>
    <xf numFmtId="0" fontId="29" fillId="0" borderId="10" xfId="30" applyFont="1" applyBorder="1" applyAlignment="1">
      <alignment horizontal="center"/>
    </xf>
    <xf numFmtId="0" fontId="29" fillId="0" borderId="11" xfId="3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29" fillId="0" borderId="12" xfId="30" applyFont="1" applyBorder="1" applyAlignment="1">
      <alignment horizontal="center"/>
    </xf>
    <xf numFmtId="0" fontId="29" fillId="0" borderId="13" xfId="30" applyFont="1" applyBorder="1" applyAlignment="1">
      <alignment horizontal="center"/>
    </xf>
    <xf numFmtId="20" fontId="30" fillId="0" borderId="13" xfId="0" applyNumberFormat="1" applyFont="1" applyBorder="1" applyAlignment="1">
      <alignment horizontal="center"/>
    </xf>
    <xf numFmtId="0" fontId="29" fillId="0" borderId="15" xfId="30" applyFont="1" applyBorder="1" applyAlignment="1">
      <alignment horizontal="center"/>
    </xf>
    <xf numFmtId="21" fontId="29" fillId="0" borderId="10" xfId="30" applyNumberFormat="1" applyFont="1" applyBorder="1"/>
    <xf numFmtId="0" fontId="29" fillId="24" borderId="10" xfId="30" applyFont="1" applyFill="1" applyBorder="1"/>
    <xf numFmtId="0" fontId="29" fillId="24" borderId="10" xfId="30" applyFont="1" applyFill="1" applyBorder="1" applyAlignment="1">
      <alignment horizontal="center"/>
    </xf>
    <xf numFmtId="164" fontId="29" fillId="24" borderId="10" xfId="30" applyNumberFormat="1" applyFont="1" applyFill="1" applyBorder="1" applyAlignment="1">
      <alignment horizontal="center"/>
    </xf>
    <xf numFmtId="0" fontId="29" fillId="24" borderId="11" xfId="30" applyFont="1" applyFill="1" applyBorder="1" applyAlignment="1">
      <alignment horizontal="center"/>
    </xf>
    <xf numFmtId="0" fontId="29" fillId="24" borderId="12" xfId="30" applyFont="1" applyFill="1" applyBorder="1" applyAlignment="1">
      <alignment horizontal="center"/>
    </xf>
    <xf numFmtId="20" fontId="30" fillId="24" borderId="13" xfId="0" applyNumberFormat="1" applyFont="1" applyFill="1" applyBorder="1" applyAlignment="1">
      <alignment horizontal="center"/>
    </xf>
    <xf numFmtId="21" fontId="29" fillId="24" borderId="10" xfId="30" applyNumberFormat="1" applyFont="1" applyFill="1" applyBorder="1"/>
    <xf numFmtId="0" fontId="30" fillId="0" borderId="16" xfId="0" applyFont="1" applyBorder="1" applyAlignment="1">
      <alignment horizontal="center"/>
    </xf>
    <xf numFmtId="21" fontId="29" fillId="0" borderId="11" xfId="30" applyNumberFormat="1" applyFont="1" applyBorder="1"/>
    <xf numFmtId="21" fontId="29" fillId="0" borderId="13" xfId="30" applyNumberFormat="1" applyFont="1" applyBorder="1"/>
    <xf numFmtId="21" fontId="29" fillId="0" borderId="12" xfId="30" applyNumberFormat="1" applyFont="1" applyBorder="1"/>
    <xf numFmtId="164" fontId="29" fillId="0" borderId="11" xfId="30" applyNumberFormat="1" applyFont="1" applyBorder="1" applyAlignment="1">
      <alignment horizontal="center"/>
    </xf>
    <xf numFmtId="164" fontId="29" fillId="0" borderId="13" xfId="30" applyNumberFormat="1" applyFont="1" applyBorder="1" applyAlignment="1">
      <alignment horizontal="center"/>
    </xf>
    <xf numFmtId="164" fontId="29" fillId="0" borderId="12" xfId="30" applyNumberFormat="1" applyFont="1" applyBorder="1" applyAlignment="1">
      <alignment horizontal="center"/>
    </xf>
    <xf numFmtId="0" fontId="29" fillId="0" borderId="18" xfId="3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29" fillId="0" borderId="20" xfId="30" applyFont="1" applyBorder="1" applyAlignment="1">
      <alignment horizontal="center"/>
    </xf>
    <xf numFmtId="20" fontId="29" fillId="0" borderId="13" xfId="30" applyNumberFormat="1" applyFont="1" applyBorder="1" applyAlignment="1">
      <alignment horizontal="center"/>
    </xf>
    <xf numFmtId="0" fontId="29" fillId="0" borderId="14" xfId="3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164" fontId="29" fillId="0" borderId="17" xfId="30" applyNumberFormat="1" applyFont="1" applyBorder="1" applyAlignment="1">
      <alignment horizontal="center"/>
    </xf>
    <xf numFmtId="164" fontId="29" fillId="0" borderId="14" xfId="3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64" fontId="29" fillId="24" borderId="13" xfId="30" applyNumberFormat="1" applyFont="1" applyFill="1" applyBorder="1" applyAlignment="1">
      <alignment horizontal="center"/>
    </xf>
    <xf numFmtId="164" fontId="29" fillId="24" borderId="12" xfId="30" applyNumberFormat="1" applyFont="1" applyFill="1" applyBorder="1" applyAlignment="1">
      <alignment horizontal="center"/>
    </xf>
    <xf numFmtId="0" fontId="29" fillId="0" borderId="17" xfId="30" applyFont="1" applyBorder="1" applyAlignment="1">
      <alignment horizontal="center"/>
    </xf>
    <xf numFmtId="0" fontId="29" fillId="11" borderId="10" xfId="30" applyFont="1" applyFill="1" applyBorder="1" applyAlignment="1">
      <alignment horizontal="center"/>
    </xf>
    <xf numFmtId="46" fontId="30" fillId="0" borderId="13" xfId="0" applyNumberFormat="1" applyFont="1" applyBorder="1" applyAlignment="1">
      <alignment horizontal="center"/>
    </xf>
    <xf numFmtId="0" fontId="29" fillId="11" borderId="11" xfId="30" applyFont="1" applyFill="1" applyBorder="1" applyAlignment="1">
      <alignment horizontal="center"/>
    </xf>
    <xf numFmtId="0" fontId="29" fillId="11" borderId="13" xfId="30" applyFont="1" applyFill="1" applyBorder="1" applyAlignment="1">
      <alignment horizontal="center"/>
    </xf>
    <xf numFmtId="0" fontId="29" fillId="11" borderId="12" xfId="3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19" fillId="0" borderId="0" xfId="30" applyFont="1" applyFill="1"/>
    <xf numFmtId="0" fontId="30" fillId="0" borderId="0" xfId="0" applyFont="1" applyBorder="1" applyAlignment="1">
      <alignment horizontal="center"/>
    </xf>
    <xf numFmtId="0" fontId="30" fillId="24" borderId="14" xfId="0" applyFont="1" applyFill="1" applyBorder="1" applyAlignment="1">
      <alignment horizontal="center"/>
    </xf>
    <xf numFmtId="0" fontId="29" fillId="0" borderId="16" xfId="30" applyFont="1" applyBorder="1" applyAlignment="1">
      <alignment horizontal="center"/>
    </xf>
    <xf numFmtId="0" fontId="29" fillId="0" borderId="10" xfId="30" applyFont="1" applyFill="1" applyBorder="1"/>
    <xf numFmtId="0" fontId="29" fillId="0" borderId="10" xfId="30" applyFont="1" applyFill="1" applyBorder="1" applyAlignment="1">
      <alignment horizontal="center"/>
    </xf>
    <xf numFmtId="164" fontId="29" fillId="0" borderId="10" xfId="30" applyNumberFormat="1" applyFont="1" applyFill="1" applyBorder="1" applyAlignment="1">
      <alignment horizontal="center"/>
    </xf>
    <xf numFmtId="21" fontId="29" fillId="0" borderId="10" xfId="30" applyNumberFormat="1" applyFont="1" applyFill="1" applyBorder="1"/>
    <xf numFmtId="164" fontId="29" fillId="0" borderId="11" xfId="30" applyNumberFormat="1" applyFont="1" applyFill="1" applyBorder="1" applyAlignment="1">
      <alignment horizontal="center"/>
    </xf>
    <xf numFmtId="0" fontId="29" fillId="0" borderId="13" xfId="30" applyFont="1" applyFill="1" applyBorder="1" applyAlignment="1">
      <alignment horizontal="center"/>
    </xf>
    <xf numFmtId="0" fontId="29" fillId="0" borderId="12" xfId="30" applyFont="1" applyFill="1" applyBorder="1" applyAlignment="1">
      <alignment horizontal="center"/>
    </xf>
    <xf numFmtId="164" fontId="29" fillId="0" borderId="13" xfId="30" applyNumberFormat="1" applyFont="1" applyFill="1" applyBorder="1" applyAlignment="1">
      <alignment horizontal="center"/>
    </xf>
    <xf numFmtId="0" fontId="29" fillId="0" borderId="15" xfId="3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9" fillId="0" borderId="11" xfId="30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31" fillId="25" borderId="10" xfId="30" applyFont="1" applyFill="1" applyBorder="1" applyAlignment="1">
      <alignment horizontal="center"/>
    </xf>
    <xf numFmtId="0" fontId="31" fillId="0" borderId="10" xfId="30" applyFont="1" applyFill="1" applyBorder="1" applyAlignment="1">
      <alignment horizontal="center"/>
    </xf>
    <xf numFmtId="20" fontId="31" fillId="0" borderId="12" xfId="30" applyNumberFormat="1" applyFont="1" applyBorder="1" applyAlignment="1">
      <alignment horizontal="center"/>
    </xf>
    <xf numFmtId="0" fontId="29" fillId="11" borderId="14" xfId="30" applyFont="1" applyFill="1" applyBorder="1" applyAlignment="1">
      <alignment horizontal="center"/>
    </xf>
    <xf numFmtId="0" fontId="29" fillId="11" borderId="0" xfId="30" applyFont="1" applyFill="1" applyBorder="1" applyAlignment="1">
      <alignment horizontal="center"/>
    </xf>
    <xf numFmtId="0" fontId="30" fillId="0" borderId="14" xfId="0" applyFont="1" applyFill="1" applyBorder="1" applyAlignment="1">
      <alignment horizontal="center"/>
    </xf>
    <xf numFmtId="0" fontId="29" fillId="24" borderId="13" xfId="30" applyFont="1" applyFill="1" applyBorder="1" applyAlignment="1">
      <alignment horizontal="center"/>
    </xf>
    <xf numFmtId="164" fontId="29" fillId="0" borderId="12" xfId="30" applyNumberFormat="1" applyFont="1" applyFill="1" applyBorder="1" applyAlignment="1">
      <alignment horizontal="center"/>
    </xf>
    <xf numFmtId="0" fontId="29" fillId="0" borderId="12" xfId="30" applyFont="1" applyBorder="1"/>
    <xf numFmtId="21" fontId="29" fillId="24" borderId="12" xfId="30" applyNumberFormat="1" applyFont="1" applyFill="1" applyBorder="1"/>
    <xf numFmtId="0" fontId="29" fillId="27" borderId="10" xfId="30" applyFont="1" applyFill="1" applyBorder="1"/>
    <xf numFmtId="21" fontId="29" fillId="27" borderId="10" xfId="30" applyNumberFormat="1" applyFont="1" applyFill="1" applyBorder="1"/>
    <xf numFmtId="0" fontId="31" fillId="27" borderId="10" xfId="30" applyFont="1" applyFill="1" applyBorder="1" applyAlignment="1">
      <alignment horizontal="center"/>
    </xf>
    <xf numFmtId="21" fontId="29" fillId="0" borderId="12" xfId="30" applyNumberFormat="1" applyFont="1" applyBorder="1" applyAlignment="1">
      <alignment horizontal="center"/>
    </xf>
    <xf numFmtId="0" fontId="29" fillId="27" borderId="10" xfId="30" applyNumberFormat="1" applyFont="1" applyFill="1" applyBorder="1" applyAlignment="1">
      <alignment horizontal="center"/>
    </xf>
    <xf numFmtId="0" fontId="29" fillId="27" borderId="10" xfId="30" applyNumberFormat="1" applyFont="1" applyFill="1" applyBorder="1"/>
    <xf numFmtId="0" fontId="29" fillId="0" borderId="12" xfId="30" applyNumberFormat="1" applyFont="1" applyFill="1" applyBorder="1" applyAlignment="1">
      <alignment horizontal="center"/>
    </xf>
    <xf numFmtId="0" fontId="31" fillId="0" borderId="12" xfId="30" applyNumberFormat="1" applyFont="1" applyBorder="1" applyAlignment="1">
      <alignment horizontal="center"/>
    </xf>
    <xf numFmtId="0" fontId="29" fillId="0" borderId="12" xfId="30" applyNumberFormat="1" applyFont="1" applyBorder="1" applyAlignment="1">
      <alignment horizontal="center"/>
    </xf>
    <xf numFmtId="0" fontId="29" fillId="24" borderId="12" xfId="30" applyNumberFormat="1" applyFont="1" applyFill="1" applyBorder="1" applyAlignment="1">
      <alignment horizontal="center"/>
    </xf>
    <xf numFmtId="0" fontId="29" fillId="24" borderId="12" xfId="30" applyNumberFormat="1" applyFont="1" applyFill="1" applyBorder="1"/>
    <xf numFmtId="0" fontId="29" fillId="0" borderId="12" xfId="30" applyNumberFormat="1" applyFont="1" applyBorder="1"/>
    <xf numFmtId="0" fontId="29" fillId="25" borderId="10" xfId="30" applyNumberFormat="1" applyFont="1" applyFill="1" applyBorder="1" applyAlignment="1">
      <alignment horizontal="center"/>
    </xf>
    <xf numFmtId="20" fontId="29" fillId="0" borderId="12" xfId="30" applyNumberFormat="1" applyFont="1" applyBorder="1" applyAlignment="1">
      <alignment horizontal="center"/>
    </xf>
    <xf numFmtId="0" fontId="29" fillId="0" borderId="16" xfId="30" applyFont="1" applyFill="1" applyBorder="1" applyAlignment="1">
      <alignment horizontal="center"/>
    </xf>
    <xf numFmtId="20" fontId="30" fillId="0" borderId="13" xfId="0" applyNumberFormat="1" applyFont="1" applyFill="1" applyBorder="1" applyAlignment="1">
      <alignment horizontal="center"/>
    </xf>
    <xf numFmtId="0" fontId="29" fillId="0" borderId="11" xfId="30" applyFont="1" applyFill="1" applyBorder="1"/>
    <xf numFmtId="0" fontId="29" fillId="0" borderId="13" xfId="30" applyFont="1" applyFill="1" applyBorder="1"/>
    <xf numFmtId="0" fontId="29" fillId="0" borderId="12" xfId="30" applyFont="1" applyFill="1" applyBorder="1"/>
    <xf numFmtId="0" fontId="29" fillId="0" borderId="15" xfId="30" applyFont="1" applyFill="1" applyBorder="1"/>
    <xf numFmtId="0" fontId="29" fillId="0" borderId="12" xfId="30" applyNumberFormat="1" applyFont="1" applyFill="1" applyBorder="1"/>
    <xf numFmtId="0" fontId="31" fillId="0" borderId="12" xfId="30" applyNumberFormat="1" applyFont="1" applyFill="1" applyBorder="1" applyAlignment="1">
      <alignment horizontal="center"/>
    </xf>
    <xf numFmtId="20" fontId="31" fillId="0" borderId="12" xfId="30" applyNumberFormat="1" applyFont="1" applyFill="1" applyBorder="1" applyAlignment="1">
      <alignment horizontal="center"/>
    </xf>
    <xf numFmtId="0" fontId="29" fillId="28" borderId="10" xfId="30" applyFont="1" applyFill="1" applyBorder="1"/>
    <xf numFmtId="164" fontId="29" fillId="28" borderId="10" xfId="30" applyNumberFormat="1" applyFont="1" applyFill="1" applyBorder="1" applyAlignment="1">
      <alignment horizontal="center"/>
    </xf>
    <xf numFmtId="0" fontId="29" fillId="28" borderId="10" xfId="30" applyFont="1" applyFill="1" applyBorder="1" applyAlignment="1">
      <alignment horizontal="center"/>
    </xf>
    <xf numFmtId="0" fontId="30" fillId="28" borderId="10" xfId="0" applyFont="1" applyFill="1" applyBorder="1" applyAlignment="1">
      <alignment horizontal="center"/>
    </xf>
    <xf numFmtId="0" fontId="29" fillId="28" borderId="10" xfId="30" applyNumberFormat="1" applyFont="1" applyFill="1" applyBorder="1" applyAlignment="1">
      <alignment horizontal="center"/>
    </xf>
    <xf numFmtId="0" fontId="31" fillId="28" borderId="10" xfId="30" applyNumberFormat="1" applyFont="1" applyFill="1" applyBorder="1" applyAlignment="1">
      <alignment horizontal="center"/>
    </xf>
    <xf numFmtId="20" fontId="31" fillId="28" borderId="10" xfId="30" applyNumberFormat="1" applyFont="1" applyFill="1" applyBorder="1" applyAlignment="1">
      <alignment horizontal="center"/>
    </xf>
    <xf numFmtId="0" fontId="31" fillId="28" borderId="10" xfId="30" applyFont="1" applyFill="1" applyBorder="1" applyAlignment="1">
      <alignment horizontal="center"/>
    </xf>
    <xf numFmtId="21" fontId="29" fillId="28" borderId="10" xfId="30" applyNumberFormat="1" applyFont="1" applyFill="1" applyBorder="1"/>
    <xf numFmtId="0" fontId="30" fillId="0" borderId="16" xfId="0" applyFont="1" applyFill="1" applyBorder="1" applyAlignment="1">
      <alignment horizontal="center"/>
    </xf>
    <xf numFmtId="164" fontId="29" fillId="0" borderId="14" xfId="30" applyNumberFormat="1" applyFont="1" applyFill="1" applyBorder="1" applyAlignment="1">
      <alignment horizontal="center"/>
    </xf>
    <xf numFmtId="20" fontId="30" fillId="0" borderId="17" xfId="0" applyNumberFormat="1" applyFont="1" applyBorder="1" applyAlignment="1">
      <alignment horizontal="center"/>
    </xf>
    <xf numFmtId="0" fontId="29" fillId="0" borderId="17" xfId="30" applyFont="1" applyFill="1" applyBorder="1" applyAlignment="1">
      <alignment horizontal="center"/>
    </xf>
    <xf numFmtId="20" fontId="30" fillId="0" borderId="10" xfId="0" applyNumberFormat="1" applyFont="1" applyBorder="1" applyAlignment="1">
      <alignment horizontal="center"/>
    </xf>
    <xf numFmtId="0" fontId="29" fillId="11" borderId="17" xfId="30" applyFont="1" applyFill="1" applyBorder="1" applyAlignment="1">
      <alignment horizontal="center"/>
    </xf>
    <xf numFmtId="0" fontId="29" fillId="0" borderId="16" xfId="30" applyFont="1" applyFill="1" applyBorder="1"/>
    <xf numFmtId="46" fontId="30" fillId="0" borderId="13" xfId="0" applyNumberFormat="1" applyFont="1" applyFill="1" applyBorder="1" applyAlignment="1">
      <alignment horizontal="center"/>
    </xf>
    <xf numFmtId="20" fontId="29" fillId="0" borderId="12" xfId="30" applyNumberFormat="1" applyFont="1" applyFill="1" applyBorder="1" applyAlignment="1">
      <alignment horizontal="center"/>
    </xf>
    <xf numFmtId="164" fontId="29" fillId="25" borderId="10" xfId="30" applyNumberFormat="1" applyFont="1" applyFill="1" applyBorder="1" applyAlignment="1">
      <alignment horizontal="center"/>
    </xf>
    <xf numFmtId="0" fontId="29" fillId="25" borderId="10" xfId="30" applyFont="1" applyFill="1" applyBorder="1" applyAlignment="1">
      <alignment horizontal="center"/>
    </xf>
    <xf numFmtId="0" fontId="30" fillId="25" borderId="10" xfId="0" applyFont="1" applyFill="1" applyBorder="1" applyAlignment="1">
      <alignment horizontal="center"/>
    </xf>
    <xf numFmtId="0" fontId="31" fillId="25" borderId="10" xfId="30" applyNumberFormat="1" applyFont="1" applyFill="1" applyBorder="1" applyAlignment="1">
      <alignment horizontal="center"/>
    </xf>
    <xf numFmtId="20" fontId="31" fillId="25" borderId="10" xfId="30" applyNumberFormat="1" applyFont="1" applyFill="1" applyBorder="1" applyAlignment="1">
      <alignment horizont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Bon" xfId="26" xr:uid="{00000000-0005-0000-0000-000019000000}"/>
    <cellStyle name="Calcul" xfId="27" builtinId="22" customBuiltin="1"/>
    <cellStyle name="Cellule liée" xfId="28" builtinId="24" customBuiltin="1"/>
    <cellStyle name="Entrée" xfId="29" builtinId="20" customBuiltin="1"/>
    <cellStyle name="Excel Built-in Normal" xfId="30" xr:uid="{00000000-0005-0000-0000-00001D000000}"/>
    <cellStyle name="Insatisfaisant" xfId="31" builtinId="27" customBuiltin="1"/>
    <cellStyle name="Neutre" xfId="32" builtinId="28" customBuiltin="1"/>
    <cellStyle name="Normal" xfId="0" builtinId="0"/>
    <cellStyle name="Pourcentage" xfId="33" builtinId="5"/>
    <cellStyle name="Remarque" xfId="34" xr:uid="{00000000-0005-0000-0000-000022000000}"/>
    <cellStyle name="Sortie" xfId="35" builtinId="21" customBuiltin="1"/>
    <cellStyle name="Texte explicatif" xfId="36" builtinId="53" customBuiltin="1"/>
    <cellStyle name="Titre 1" xfId="37" xr:uid="{00000000-0005-0000-0000-000025000000}"/>
    <cellStyle name="Titre 2" xfId="38" xr:uid="{00000000-0005-0000-0000-000026000000}"/>
    <cellStyle name="Titre 3" xfId="39" xr:uid="{00000000-0005-0000-0000-000027000000}"/>
    <cellStyle name="Titre 4" xfId="40" xr:uid="{00000000-0005-0000-0000-000028000000}"/>
    <cellStyle name="Titre " xfId="41" xr:uid="{00000000-0005-0000-0000-000029000000}"/>
    <cellStyle name="Total" xfId="42" builtinId="25" customBuiltin="1"/>
    <cellStyle name="Vérification de cellule" xfId="43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CF305"/>
      <rgbColor rgb="00F20884"/>
      <rgbColor rgb="0000FFFF"/>
      <rgbColor rgb="00800000"/>
      <rgbColor rgb="00006411"/>
      <rgbColor rgb="00000080"/>
      <rgbColor rgb="0090713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F80"/>
  <sheetViews>
    <sheetView zoomScale="80" zoomScaleNormal="80" workbookViewId="0">
      <pane ySplit="1" topLeftCell="A2" activePane="bottomLeft" state="frozen"/>
      <selection pane="bottomLeft" activeCell="U12" sqref="U12"/>
    </sheetView>
  </sheetViews>
  <sheetFormatPr baseColWidth="10" defaultColWidth="11.6640625" defaultRowHeight="13.2" x14ac:dyDescent="0.25"/>
  <cols>
    <col min="1" max="1" width="22.109375" style="1" customWidth="1"/>
    <col min="2" max="2" width="14.5546875" style="1" customWidth="1"/>
    <col min="3" max="3" width="0.109375" style="2" customWidth="1"/>
    <col min="4" max="4" width="10.6640625" style="1" customWidth="1"/>
    <col min="5" max="5" width="19.33203125" style="1" customWidth="1"/>
    <col min="6" max="6" width="8.5546875" style="2" hidden="1" customWidth="1"/>
    <col min="7" max="7" width="9.33203125" style="2" hidden="1" customWidth="1"/>
    <col min="8" max="8" width="19.109375" style="2" hidden="1" customWidth="1"/>
    <col min="9" max="9" width="7.33203125" style="2" hidden="1" customWidth="1"/>
    <col min="10" max="10" width="11.109375" style="15" hidden="1" customWidth="1"/>
    <col min="11" max="11" width="18.88671875" style="2" hidden="1" customWidth="1"/>
    <col min="12" max="12" width="7.33203125" style="2" hidden="1" customWidth="1"/>
    <col min="13" max="13" width="11.109375" style="15" hidden="1" customWidth="1"/>
    <col min="14" max="14" width="19.109375" style="2" hidden="1" customWidth="1"/>
    <col min="15" max="15" width="10" style="2" hidden="1" customWidth="1"/>
    <col min="16" max="16" width="9.33203125" style="2" hidden="1" customWidth="1"/>
    <col min="17" max="18" width="9.33203125" style="2" customWidth="1"/>
    <col min="19" max="19" width="15" style="2" customWidth="1"/>
    <col min="20" max="20" width="13.6640625" style="2" customWidth="1"/>
    <col min="21" max="21" width="11" style="2" customWidth="1"/>
    <col min="22" max="22" width="11.109375" style="2" customWidth="1"/>
    <col min="23" max="23" width="11.109375" style="1" customWidth="1"/>
    <col min="24" max="24" width="11.6640625" style="1" customWidth="1"/>
    <col min="25" max="25" width="11" style="1" customWidth="1"/>
    <col min="26" max="26" width="11.33203125" style="1" customWidth="1"/>
    <col min="27" max="27" width="18.44140625" style="1" bestFit="1" customWidth="1"/>
    <col min="28" max="16384" width="11.6640625" style="1"/>
  </cols>
  <sheetData>
    <row r="1" spans="1:27" s="3" customFormat="1" ht="48.75" customHeight="1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 t="s">
        <v>5</v>
      </c>
      <c r="G1" s="26" t="s">
        <v>6</v>
      </c>
      <c r="H1" s="28" t="s">
        <v>7</v>
      </c>
      <c r="I1" s="27" t="s">
        <v>5</v>
      </c>
      <c r="J1" s="27" t="s">
        <v>6</v>
      </c>
      <c r="K1" s="28" t="s">
        <v>8</v>
      </c>
      <c r="L1" s="27" t="s">
        <v>5</v>
      </c>
      <c r="M1" s="27" t="s">
        <v>6</v>
      </c>
      <c r="N1" s="28" t="s">
        <v>9</v>
      </c>
      <c r="O1" s="27" t="s">
        <v>5</v>
      </c>
      <c r="P1" s="27" t="s">
        <v>6</v>
      </c>
      <c r="Q1" s="28" t="s">
        <v>32</v>
      </c>
      <c r="R1" s="28" t="s">
        <v>33</v>
      </c>
      <c r="S1" s="28" t="s">
        <v>95</v>
      </c>
      <c r="T1" s="28" t="s">
        <v>34</v>
      </c>
      <c r="U1" s="28" t="s">
        <v>35</v>
      </c>
      <c r="V1" s="28"/>
      <c r="W1" s="28"/>
      <c r="X1" s="28"/>
      <c r="Y1" s="28"/>
      <c r="Z1" s="28"/>
      <c r="AA1" s="28" t="s">
        <v>10</v>
      </c>
    </row>
    <row r="2" spans="1:27" ht="13.8" x14ac:dyDescent="0.25">
      <c r="A2" s="99" t="s">
        <v>36</v>
      </c>
      <c r="B2" s="99" t="s">
        <v>37</v>
      </c>
      <c r="C2" s="100"/>
      <c r="D2" s="99"/>
      <c r="E2" s="99" t="s">
        <v>52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3">
        <v>30</v>
      </c>
      <c r="R2" s="103"/>
      <c r="S2" s="103"/>
      <c r="T2" s="103"/>
      <c r="U2" s="104"/>
      <c r="V2" s="99"/>
      <c r="W2" s="99"/>
      <c r="X2" s="99"/>
      <c r="Y2" s="99"/>
      <c r="Z2" s="99"/>
      <c r="AA2" s="101">
        <f>SUM(Q2:Z2)</f>
        <v>30</v>
      </c>
    </row>
    <row r="3" spans="1:27" ht="13.8" x14ac:dyDescent="0.25">
      <c r="A3" s="122" t="s">
        <v>93</v>
      </c>
      <c r="B3" s="122" t="s">
        <v>94</v>
      </c>
      <c r="C3" s="122"/>
      <c r="D3" s="122"/>
      <c r="E3" s="122" t="s">
        <v>55</v>
      </c>
      <c r="F3" s="123"/>
      <c r="G3" s="123"/>
      <c r="H3" s="124"/>
      <c r="I3" s="124"/>
      <c r="J3" s="125"/>
      <c r="K3" s="124"/>
      <c r="L3" s="123"/>
      <c r="M3" s="124"/>
      <c r="N3" s="124"/>
      <c r="O3" s="122"/>
      <c r="P3" s="122"/>
      <c r="Q3" s="126"/>
      <c r="R3" s="126">
        <v>30</v>
      </c>
      <c r="S3" s="127"/>
      <c r="T3" s="127"/>
      <c r="U3" s="127"/>
      <c r="V3" s="128"/>
      <c r="W3" s="128"/>
      <c r="X3" s="128"/>
      <c r="Y3" s="128"/>
      <c r="Z3" s="128"/>
      <c r="AA3" s="129">
        <f>SUM(Q3:Z3)</f>
        <v>30</v>
      </c>
    </row>
    <row r="4" spans="1:27" ht="13.8" x14ac:dyDescent="0.25">
      <c r="A4" s="122" t="s">
        <v>128</v>
      </c>
      <c r="B4" s="122" t="s">
        <v>129</v>
      </c>
      <c r="C4" s="130"/>
      <c r="D4" s="122"/>
      <c r="E4" s="122" t="s">
        <v>130</v>
      </c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26"/>
      <c r="R4" s="126"/>
      <c r="S4" s="127"/>
      <c r="T4" s="126">
        <v>30</v>
      </c>
      <c r="U4" s="127"/>
      <c r="V4" s="128"/>
      <c r="W4" s="128"/>
      <c r="X4" s="128"/>
      <c r="Y4" s="128"/>
      <c r="Z4" s="128"/>
      <c r="AA4" s="129">
        <f>SUM(Q4:Z4)</f>
        <v>30</v>
      </c>
    </row>
    <row r="5" spans="1:27" ht="13.8" x14ac:dyDescent="0.25">
      <c r="A5" s="77" t="s">
        <v>38</v>
      </c>
      <c r="B5" s="77" t="s">
        <v>39</v>
      </c>
      <c r="C5" s="77"/>
      <c r="D5" s="77"/>
      <c r="E5" s="77" t="s">
        <v>52</v>
      </c>
      <c r="F5" s="77"/>
      <c r="G5" s="77"/>
      <c r="H5" s="77"/>
      <c r="I5" s="115"/>
      <c r="J5" s="116"/>
      <c r="K5" s="117"/>
      <c r="L5" s="116"/>
      <c r="M5" s="116"/>
      <c r="N5" s="118"/>
      <c r="O5" s="77"/>
      <c r="P5" s="77"/>
      <c r="Q5" s="105">
        <v>20</v>
      </c>
      <c r="R5" s="105"/>
      <c r="S5" s="105"/>
      <c r="T5" s="105"/>
      <c r="U5" s="119"/>
      <c r="V5" s="117"/>
      <c r="W5" s="117"/>
      <c r="X5" s="117"/>
      <c r="Y5" s="117"/>
      <c r="Z5" s="117"/>
      <c r="AA5" s="90">
        <f>SUM(Q5:Z5)</f>
        <v>20</v>
      </c>
    </row>
    <row r="6" spans="1:27" ht="13.8" x14ac:dyDescent="0.25">
      <c r="A6" s="77" t="s">
        <v>96</v>
      </c>
      <c r="B6" s="77" t="s">
        <v>97</v>
      </c>
      <c r="C6" s="77"/>
      <c r="D6" s="77"/>
      <c r="E6" s="77" t="s">
        <v>55</v>
      </c>
      <c r="F6" s="79"/>
      <c r="G6" s="79"/>
      <c r="H6" s="78"/>
      <c r="I6" s="78"/>
      <c r="J6" s="86"/>
      <c r="K6" s="78"/>
      <c r="L6" s="79"/>
      <c r="M6" s="113"/>
      <c r="N6" s="78"/>
      <c r="O6" s="77"/>
      <c r="P6" s="77"/>
      <c r="Q6" s="105"/>
      <c r="R6" s="105">
        <v>20</v>
      </c>
      <c r="S6" s="120"/>
      <c r="T6" s="120"/>
      <c r="U6" s="120"/>
      <c r="V6" s="121"/>
      <c r="W6" s="121"/>
      <c r="X6" s="121"/>
      <c r="Y6" s="121"/>
      <c r="Z6" s="121"/>
      <c r="AA6" s="90">
        <f>SUM(Q6:Z6)</f>
        <v>20</v>
      </c>
    </row>
    <row r="7" spans="1:27" ht="13.8" x14ac:dyDescent="0.25">
      <c r="A7" s="77" t="s">
        <v>40</v>
      </c>
      <c r="B7" s="77" t="s">
        <v>41</v>
      </c>
      <c r="C7" s="80"/>
      <c r="D7" s="77"/>
      <c r="E7" s="77" t="s">
        <v>52</v>
      </c>
      <c r="F7" s="77"/>
      <c r="G7" s="77"/>
      <c r="H7" s="77"/>
      <c r="I7" s="115"/>
      <c r="J7" s="116"/>
      <c r="K7" s="117"/>
      <c r="L7" s="116"/>
      <c r="M7" s="116"/>
      <c r="N7" s="118"/>
      <c r="O7" s="77"/>
      <c r="P7" s="77"/>
      <c r="Q7" s="105">
        <v>15</v>
      </c>
      <c r="R7" s="105"/>
      <c r="S7" s="105"/>
      <c r="T7" s="105"/>
      <c r="U7" s="119"/>
      <c r="V7" s="117"/>
      <c r="W7" s="117"/>
      <c r="X7" s="117"/>
      <c r="Y7" s="117"/>
      <c r="Z7" s="117"/>
      <c r="AA7" s="90">
        <f>SUM(Q7:Z7)</f>
        <v>15</v>
      </c>
    </row>
    <row r="8" spans="1:27" ht="13.8" x14ac:dyDescent="0.25">
      <c r="A8" s="77" t="s">
        <v>42</v>
      </c>
      <c r="B8" s="77" t="s">
        <v>43</v>
      </c>
      <c r="C8" s="77"/>
      <c r="D8" s="77"/>
      <c r="E8" s="77" t="s">
        <v>52</v>
      </c>
      <c r="F8" s="78">
        <v>58</v>
      </c>
      <c r="G8" s="79">
        <v>0.6694444444444444</v>
      </c>
      <c r="H8" s="78">
        <v>5</v>
      </c>
      <c r="I8" s="79" t="s">
        <v>12</v>
      </c>
      <c r="J8" s="113" t="s">
        <v>12</v>
      </c>
      <c r="K8" s="78"/>
      <c r="L8" s="79" t="s">
        <v>12</v>
      </c>
      <c r="M8" s="113" t="s">
        <v>12</v>
      </c>
      <c r="N8" s="78"/>
      <c r="O8" s="77"/>
      <c r="P8" s="77"/>
      <c r="Q8" s="105">
        <v>10</v>
      </c>
      <c r="R8" s="105"/>
      <c r="S8" s="120"/>
      <c r="T8" s="120"/>
      <c r="U8" s="120"/>
      <c r="V8" s="121"/>
      <c r="W8" s="121"/>
      <c r="X8" s="121"/>
      <c r="Y8" s="121"/>
      <c r="Z8" s="121"/>
      <c r="AA8" s="90">
        <f>SUM(Q8:Z8)</f>
        <v>10</v>
      </c>
    </row>
    <row r="9" spans="1:27" ht="13.8" x14ac:dyDescent="0.25">
      <c r="A9" s="77" t="s">
        <v>44</v>
      </c>
      <c r="B9" s="77" t="s">
        <v>45</v>
      </c>
      <c r="C9" s="77"/>
      <c r="D9" s="77"/>
      <c r="E9" s="77" t="s">
        <v>52</v>
      </c>
      <c r="F9" s="79" t="s">
        <v>12</v>
      </c>
      <c r="G9" s="79" t="s">
        <v>12</v>
      </c>
      <c r="H9" s="78"/>
      <c r="I9" s="87">
        <v>8</v>
      </c>
      <c r="J9" s="88" t="s">
        <v>23</v>
      </c>
      <c r="K9" s="83">
        <v>8</v>
      </c>
      <c r="L9" s="83">
        <v>22</v>
      </c>
      <c r="M9" s="114">
        <v>0.59652777777777777</v>
      </c>
      <c r="N9" s="78">
        <v>7</v>
      </c>
      <c r="O9" s="77"/>
      <c r="P9" s="77"/>
      <c r="Q9" s="105">
        <v>9</v>
      </c>
      <c r="R9" s="105"/>
      <c r="S9" s="120"/>
      <c r="T9" s="120"/>
      <c r="U9" s="120"/>
      <c r="V9" s="121"/>
      <c r="W9" s="121"/>
      <c r="X9" s="121"/>
      <c r="Y9" s="121"/>
      <c r="Z9" s="121"/>
      <c r="AA9" s="90">
        <f>SUM(Q9:Z9)</f>
        <v>9</v>
      </c>
    </row>
    <row r="10" spans="1:27" ht="13.8" x14ac:dyDescent="0.25">
      <c r="A10" s="77" t="s">
        <v>46</v>
      </c>
      <c r="B10" s="77" t="s">
        <v>47</v>
      </c>
      <c r="C10" s="77"/>
      <c r="D10" s="77"/>
      <c r="E10" s="77" t="s">
        <v>52</v>
      </c>
      <c r="F10" s="78">
        <v>2</v>
      </c>
      <c r="G10" s="79">
        <v>0.45555555555555555</v>
      </c>
      <c r="H10" s="78">
        <v>20</v>
      </c>
      <c r="I10" s="87">
        <v>4</v>
      </c>
      <c r="J10" s="88" t="s">
        <v>21</v>
      </c>
      <c r="K10" s="83">
        <v>10</v>
      </c>
      <c r="L10" s="83">
        <v>4</v>
      </c>
      <c r="M10" s="114">
        <v>0.50277777777777777</v>
      </c>
      <c r="N10" s="87">
        <v>15</v>
      </c>
      <c r="O10" s="77"/>
      <c r="P10" s="80"/>
      <c r="Q10" s="105">
        <v>8</v>
      </c>
      <c r="R10" s="105"/>
      <c r="S10" s="120"/>
      <c r="T10" s="120"/>
      <c r="U10" s="120"/>
      <c r="V10" s="121"/>
      <c r="W10" s="121"/>
      <c r="X10" s="121"/>
      <c r="Y10" s="121"/>
      <c r="Z10" s="121"/>
      <c r="AA10" s="90">
        <f>SUM(Q10:Z10)</f>
        <v>8</v>
      </c>
    </row>
    <row r="11" spans="1:27" ht="13.8" x14ac:dyDescent="0.25">
      <c r="A11" s="77" t="s">
        <v>48</v>
      </c>
      <c r="B11" s="77" t="s">
        <v>49</v>
      </c>
      <c r="C11" s="77"/>
      <c r="D11" s="77"/>
      <c r="E11" s="77" t="s">
        <v>52</v>
      </c>
      <c r="F11" s="79"/>
      <c r="G11" s="79"/>
      <c r="H11" s="78"/>
      <c r="I11" s="87"/>
      <c r="J11" s="88"/>
      <c r="K11" s="83"/>
      <c r="L11" s="84"/>
      <c r="M11" s="82"/>
      <c r="N11" s="85"/>
      <c r="O11" s="77"/>
      <c r="P11" s="77"/>
      <c r="Q11" s="105">
        <v>7</v>
      </c>
      <c r="R11" s="105"/>
      <c r="S11" s="120"/>
      <c r="T11" s="120"/>
      <c r="U11" s="120"/>
      <c r="V11" s="121"/>
      <c r="W11" s="121"/>
      <c r="X11" s="121"/>
      <c r="Y11" s="121"/>
      <c r="Z11" s="121"/>
      <c r="AA11" s="90">
        <f>SUM(Q11:Z11)</f>
        <v>7</v>
      </c>
    </row>
    <row r="12" spans="1:27" ht="13.8" x14ac:dyDescent="0.25">
      <c r="A12" s="31"/>
      <c r="B12" s="31"/>
      <c r="C12" s="31"/>
      <c r="D12" s="31"/>
      <c r="E12" s="77"/>
      <c r="F12" s="32" t="s">
        <v>12</v>
      </c>
      <c r="G12" s="32" t="s">
        <v>12</v>
      </c>
      <c r="H12" s="33"/>
      <c r="I12" s="55">
        <v>3</v>
      </c>
      <c r="J12" s="56" t="s">
        <v>25</v>
      </c>
      <c r="K12" s="57">
        <v>15</v>
      </c>
      <c r="L12" s="37">
        <v>2</v>
      </c>
      <c r="M12" s="38">
        <v>0.49791666666666662</v>
      </c>
      <c r="N12" s="39">
        <v>20</v>
      </c>
      <c r="O12" s="31"/>
      <c r="P12" s="40"/>
      <c r="Q12" s="107"/>
      <c r="R12" s="107"/>
      <c r="S12" s="106"/>
      <c r="T12" s="106"/>
      <c r="U12" s="106"/>
      <c r="V12" s="91"/>
      <c r="W12" s="91"/>
      <c r="X12" s="91"/>
      <c r="Y12" s="91"/>
      <c r="Z12" s="91"/>
      <c r="AA12" s="90">
        <f t="shared" ref="AA3:AA66" si="0">SUM(Q12:Z12)</f>
        <v>0</v>
      </c>
    </row>
    <row r="13" spans="1:27" ht="13.8" x14ac:dyDescent="0.25">
      <c r="A13" s="31"/>
      <c r="B13" s="31"/>
      <c r="C13" s="31"/>
      <c r="D13" s="31"/>
      <c r="E13" s="77"/>
      <c r="F13" s="32"/>
      <c r="G13" s="32"/>
      <c r="H13" s="34"/>
      <c r="I13" s="37"/>
      <c r="J13" s="35"/>
      <c r="K13" s="37"/>
      <c r="L13" s="53"/>
      <c r="M13" s="37"/>
      <c r="N13" s="39"/>
      <c r="O13" s="31"/>
      <c r="P13" s="31"/>
      <c r="Q13" s="107"/>
      <c r="R13" s="107"/>
      <c r="S13" s="106"/>
      <c r="T13" s="106"/>
      <c r="U13" s="106"/>
      <c r="V13" s="91"/>
      <c r="W13" s="91"/>
      <c r="X13" s="91"/>
      <c r="Y13" s="91"/>
      <c r="Z13" s="91"/>
      <c r="AA13" s="90">
        <f t="shared" si="0"/>
        <v>0</v>
      </c>
    </row>
    <row r="14" spans="1:27" ht="13.8" x14ac:dyDescent="0.25">
      <c r="A14" s="31"/>
      <c r="B14" s="31"/>
      <c r="C14" s="31"/>
      <c r="D14" s="31"/>
      <c r="E14" s="77"/>
      <c r="F14" s="32" t="s">
        <v>12</v>
      </c>
      <c r="G14" s="32" t="s">
        <v>12</v>
      </c>
      <c r="H14" s="34"/>
      <c r="I14" s="37">
        <v>20</v>
      </c>
      <c r="J14" s="35" t="s">
        <v>29</v>
      </c>
      <c r="K14" s="37">
        <v>4</v>
      </c>
      <c r="L14" s="53" t="s">
        <v>12</v>
      </c>
      <c r="M14" s="37" t="s">
        <v>12</v>
      </c>
      <c r="N14" s="39"/>
      <c r="O14" s="31"/>
      <c r="P14" s="31"/>
      <c r="Q14" s="107"/>
      <c r="R14" s="107"/>
      <c r="S14" s="106"/>
      <c r="T14" s="106"/>
      <c r="U14" s="106"/>
      <c r="V14" s="91"/>
      <c r="W14" s="91"/>
      <c r="X14" s="91"/>
      <c r="Y14" s="91"/>
      <c r="Z14" s="91"/>
      <c r="AA14" s="90">
        <f t="shared" si="0"/>
        <v>0</v>
      </c>
    </row>
    <row r="15" spans="1:27" ht="13.8" x14ac:dyDescent="0.25">
      <c r="A15" s="31"/>
      <c r="B15" s="31"/>
      <c r="C15" s="31"/>
      <c r="D15" s="31"/>
      <c r="E15" s="77"/>
      <c r="F15" s="32"/>
      <c r="G15" s="32"/>
      <c r="H15" s="34"/>
      <c r="I15" s="37"/>
      <c r="J15" s="35"/>
      <c r="K15" s="37"/>
      <c r="L15" s="53"/>
      <c r="M15" s="37"/>
      <c r="N15" s="39"/>
      <c r="O15" s="31"/>
      <c r="P15" s="31"/>
      <c r="Q15" s="107"/>
      <c r="R15" s="107"/>
      <c r="S15" s="106"/>
      <c r="T15" s="106"/>
      <c r="U15" s="106"/>
      <c r="V15" s="91"/>
      <c r="W15" s="91"/>
      <c r="X15" s="91"/>
      <c r="Y15" s="91"/>
      <c r="Z15" s="91"/>
      <c r="AA15" s="90">
        <f t="shared" si="0"/>
        <v>0</v>
      </c>
    </row>
    <row r="16" spans="1:27" ht="13.8" x14ac:dyDescent="0.25">
      <c r="A16" s="31"/>
      <c r="B16" s="31"/>
      <c r="C16" s="31"/>
      <c r="D16" s="31"/>
      <c r="E16" s="77"/>
      <c r="F16" s="32"/>
      <c r="G16" s="32"/>
      <c r="H16" s="33"/>
      <c r="I16" s="59"/>
      <c r="J16" s="60"/>
      <c r="K16" s="59"/>
      <c r="L16" s="61"/>
      <c r="M16" s="66"/>
      <c r="N16" s="59"/>
      <c r="O16" s="31"/>
      <c r="P16" s="31"/>
      <c r="Q16" s="107"/>
      <c r="R16" s="107"/>
      <c r="S16" s="106"/>
      <c r="T16" s="106"/>
      <c r="U16" s="106"/>
      <c r="V16" s="91"/>
      <c r="W16" s="91"/>
      <c r="X16" s="91"/>
      <c r="Y16" s="91"/>
      <c r="Z16" s="91"/>
      <c r="AA16" s="90">
        <f t="shared" si="0"/>
        <v>0</v>
      </c>
    </row>
    <row r="17" spans="1:27" ht="13.8" x14ac:dyDescent="0.25">
      <c r="A17" s="31"/>
      <c r="B17" s="31"/>
      <c r="C17" s="40"/>
      <c r="D17" s="31"/>
      <c r="E17" s="77"/>
      <c r="F17" s="40"/>
      <c r="G17" s="40"/>
      <c r="H17" s="40"/>
      <c r="I17" s="40"/>
      <c r="J17" s="40"/>
      <c r="K17" s="49"/>
      <c r="L17" s="50"/>
      <c r="M17" s="50"/>
      <c r="N17" s="51"/>
      <c r="O17" s="40"/>
      <c r="P17" s="40"/>
      <c r="Q17" s="107"/>
      <c r="R17" s="107"/>
      <c r="S17" s="106"/>
      <c r="T17" s="106"/>
      <c r="U17" s="106"/>
      <c r="V17" s="91"/>
      <c r="W17" s="91"/>
      <c r="X17" s="91"/>
      <c r="Y17" s="91"/>
      <c r="Z17" s="91"/>
      <c r="AA17" s="90">
        <f t="shared" si="0"/>
        <v>0</v>
      </c>
    </row>
    <row r="18" spans="1:27" ht="13.8" x14ac:dyDescent="0.25">
      <c r="A18" s="31"/>
      <c r="B18" s="31"/>
      <c r="C18" s="31"/>
      <c r="D18" s="31"/>
      <c r="E18" s="77"/>
      <c r="F18" s="67"/>
      <c r="G18" s="67"/>
      <c r="H18" s="67"/>
      <c r="I18" s="67"/>
      <c r="J18" s="93"/>
      <c r="K18" s="69"/>
      <c r="L18" s="70"/>
      <c r="M18" s="70"/>
      <c r="N18" s="71"/>
      <c r="O18" s="31"/>
      <c r="P18" s="40"/>
      <c r="Q18" s="107"/>
      <c r="R18" s="107"/>
      <c r="S18" s="106"/>
      <c r="T18" s="106"/>
      <c r="U18" s="106"/>
      <c r="V18" s="91"/>
      <c r="W18" s="91"/>
      <c r="X18" s="91"/>
      <c r="Y18" s="91"/>
      <c r="Z18" s="91"/>
      <c r="AA18" s="90">
        <f t="shared" si="0"/>
        <v>0</v>
      </c>
    </row>
    <row r="19" spans="1:27" ht="13.8" x14ac:dyDescent="0.25">
      <c r="A19" s="31"/>
      <c r="B19" s="31"/>
      <c r="C19" s="31"/>
      <c r="D19" s="31"/>
      <c r="E19" s="77"/>
      <c r="F19" s="32"/>
      <c r="G19" s="32"/>
      <c r="H19" s="32"/>
      <c r="I19" s="32"/>
      <c r="J19" s="32"/>
      <c r="K19" s="52"/>
      <c r="L19" s="37" t="s">
        <v>12</v>
      </c>
      <c r="M19" s="68" t="s">
        <v>12</v>
      </c>
      <c r="N19" s="36"/>
      <c r="O19" s="31"/>
      <c r="P19" s="40"/>
      <c r="Q19" s="107"/>
      <c r="R19" s="107"/>
      <c r="S19" s="106"/>
      <c r="T19" s="106"/>
      <c r="U19" s="106"/>
      <c r="V19" s="91"/>
      <c r="W19" s="91"/>
      <c r="X19" s="91"/>
      <c r="Y19" s="91"/>
      <c r="Z19" s="91"/>
      <c r="AA19" s="90">
        <f t="shared" si="0"/>
        <v>0</v>
      </c>
    </row>
    <row r="20" spans="1:27" ht="13.8" x14ac:dyDescent="0.25">
      <c r="A20" s="31"/>
      <c r="B20" s="31"/>
      <c r="C20" s="31"/>
      <c r="D20" s="31"/>
      <c r="E20" s="77"/>
      <c r="F20" s="32"/>
      <c r="G20" s="32"/>
      <c r="H20" s="33"/>
      <c r="I20" s="33"/>
      <c r="J20" s="74"/>
      <c r="K20" s="34"/>
      <c r="L20" s="53"/>
      <c r="M20" s="37"/>
      <c r="N20" s="36"/>
      <c r="O20" s="31"/>
      <c r="P20" s="31"/>
      <c r="Q20" s="107"/>
      <c r="R20" s="107"/>
      <c r="S20" s="106"/>
      <c r="T20" s="106"/>
      <c r="U20" s="106"/>
      <c r="V20" s="91"/>
      <c r="W20" s="91"/>
      <c r="X20" s="91"/>
      <c r="Y20" s="91"/>
      <c r="Z20" s="91"/>
      <c r="AA20" s="90">
        <f t="shared" si="0"/>
        <v>0</v>
      </c>
    </row>
    <row r="21" spans="1:27" ht="13.8" x14ac:dyDescent="0.25">
      <c r="A21" s="31"/>
      <c r="B21" s="31"/>
      <c r="C21" s="31"/>
      <c r="D21" s="31"/>
      <c r="E21" s="77"/>
      <c r="F21" s="32"/>
      <c r="G21" s="32"/>
      <c r="H21" s="33"/>
      <c r="I21" s="33"/>
      <c r="J21" s="48"/>
      <c r="K21" s="33"/>
      <c r="L21" s="62"/>
      <c r="M21" s="66"/>
      <c r="N21" s="33"/>
      <c r="O21" s="31"/>
      <c r="P21" s="31"/>
      <c r="Q21" s="107"/>
      <c r="R21" s="107"/>
      <c r="S21" s="106"/>
      <c r="T21" s="106"/>
      <c r="U21" s="106"/>
      <c r="V21" s="91"/>
      <c r="W21" s="91"/>
      <c r="X21" s="91"/>
      <c r="Y21" s="91"/>
      <c r="Z21" s="91"/>
      <c r="AA21" s="90">
        <f t="shared" si="0"/>
        <v>0</v>
      </c>
    </row>
    <row r="22" spans="1:27" ht="13.8" x14ac:dyDescent="0.25">
      <c r="A22" s="31"/>
      <c r="B22" s="31"/>
      <c r="C22" s="31"/>
      <c r="D22" s="31"/>
      <c r="E22" s="77"/>
      <c r="F22" s="32"/>
      <c r="G22" s="32"/>
      <c r="H22" s="33"/>
      <c r="I22" s="34"/>
      <c r="J22" s="35"/>
      <c r="K22" s="36"/>
      <c r="L22" s="52"/>
      <c r="M22" s="37"/>
      <c r="N22" s="36"/>
      <c r="O22" s="31"/>
      <c r="P22" s="31"/>
      <c r="Q22" s="107"/>
      <c r="R22" s="107"/>
      <c r="S22" s="106"/>
      <c r="T22" s="106"/>
      <c r="U22" s="106"/>
      <c r="V22" s="91"/>
      <c r="W22" s="91"/>
      <c r="X22" s="91"/>
      <c r="Y22" s="91"/>
      <c r="Z22" s="91"/>
      <c r="AA22" s="90">
        <f t="shared" si="0"/>
        <v>0</v>
      </c>
    </row>
    <row r="23" spans="1:27" ht="13.8" x14ac:dyDescent="0.25">
      <c r="A23" s="31"/>
      <c r="B23" s="31"/>
      <c r="C23" s="31"/>
      <c r="D23" s="31"/>
      <c r="E23" s="77"/>
      <c r="F23" s="32"/>
      <c r="G23" s="32"/>
      <c r="H23" s="33"/>
      <c r="I23" s="33"/>
      <c r="J23" s="63"/>
      <c r="K23" s="33"/>
      <c r="L23" s="32"/>
      <c r="M23" s="33"/>
      <c r="N23" s="33"/>
      <c r="O23" s="31"/>
      <c r="P23" s="31"/>
      <c r="Q23" s="107"/>
      <c r="R23" s="107"/>
      <c r="S23" s="106"/>
      <c r="T23" s="106"/>
      <c r="U23" s="106"/>
      <c r="V23" s="91"/>
      <c r="W23" s="91"/>
      <c r="X23" s="91"/>
      <c r="Y23" s="91"/>
      <c r="Z23" s="91"/>
      <c r="AA23" s="90">
        <f t="shared" si="0"/>
        <v>0</v>
      </c>
    </row>
    <row r="24" spans="1:27" ht="13.8" x14ac:dyDescent="0.25">
      <c r="A24" s="31"/>
      <c r="B24" s="31"/>
      <c r="C24" s="31"/>
      <c r="D24" s="31"/>
      <c r="E24" s="77"/>
      <c r="F24" s="32"/>
      <c r="G24" s="32"/>
      <c r="H24" s="33"/>
      <c r="I24" s="33"/>
      <c r="J24" s="63"/>
      <c r="K24" s="33"/>
      <c r="L24" s="32"/>
      <c r="M24" s="33"/>
      <c r="N24" s="33"/>
      <c r="O24" s="31"/>
      <c r="P24" s="31"/>
      <c r="Q24" s="107"/>
      <c r="R24" s="107"/>
      <c r="S24" s="106"/>
      <c r="T24" s="106"/>
      <c r="U24" s="106"/>
      <c r="V24" s="91"/>
      <c r="W24" s="91"/>
      <c r="X24" s="91"/>
      <c r="Y24" s="91"/>
      <c r="Z24" s="91"/>
      <c r="AA24" s="90">
        <f t="shared" si="0"/>
        <v>0</v>
      </c>
    </row>
    <row r="25" spans="1:27" ht="13.8" x14ac:dyDescent="0.25">
      <c r="A25" s="31"/>
      <c r="B25" s="31"/>
      <c r="C25" s="31"/>
      <c r="D25" s="31"/>
      <c r="E25" s="77"/>
      <c r="F25" s="32"/>
      <c r="G25" s="32"/>
      <c r="H25" s="33"/>
      <c r="I25" s="33"/>
      <c r="J25" s="63"/>
      <c r="K25" s="33"/>
      <c r="L25" s="32"/>
      <c r="M25" s="33"/>
      <c r="N25" s="33"/>
      <c r="O25" s="31"/>
      <c r="P25" s="31"/>
      <c r="Q25" s="107"/>
      <c r="R25" s="107"/>
      <c r="S25" s="106"/>
      <c r="T25" s="106"/>
      <c r="U25" s="106"/>
      <c r="V25" s="91"/>
      <c r="W25" s="91"/>
      <c r="X25" s="91"/>
      <c r="Y25" s="91"/>
      <c r="Z25" s="91"/>
      <c r="AA25" s="90">
        <f t="shared" si="0"/>
        <v>0</v>
      </c>
    </row>
    <row r="26" spans="1:27" ht="13.8" x14ac:dyDescent="0.25">
      <c r="A26" s="31"/>
      <c r="B26" s="31"/>
      <c r="C26" s="31"/>
      <c r="D26" s="31"/>
      <c r="E26" s="77"/>
      <c r="F26" s="32" t="s">
        <v>16</v>
      </c>
      <c r="G26" s="32" t="s">
        <v>16</v>
      </c>
      <c r="H26" s="33"/>
      <c r="I26" s="33">
        <v>14</v>
      </c>
      <c r="J26" s="63" t="s">
        <v>28</v>
      </c>
      <c r="K26" s="33">
        <v>6</v>
      </c>
      <c r="L26" s="32" t="s">
        <v>12</v>
      </c>
      <c r="M26" s="33" t="s">
        <v>12</v>
      </c>
      <c r="N26" s="33"/>
      <c r="O26" s="31"/>
      <c r="P26" s="31"/>
      <c r="Q26" s="107"/>
      <c r="R26" s="107"/>
      <c r="S26" s="106"/>
      <c r="T26" s="106"/>
      <c r="U26" s="106"/>
      <c r="V26" s="91"/>
      <c r="W26" s="91"/>
      <c r="X26" s="91"/>
      <c r="Y26" s="91"/>
      <c r="Z26" s="91"/>
      <c r="AA26" s="90">
        <f t="shared" si="0"/>
        <v>0</v>
      </c>
    </row>
    <row r="27" spans="1:27" ht="13.8" x14ac:dyDescent="0.25">
      <c r="A27" s="31"/>
      <c r="B27" s="31"/>
      <c r="C27" s="31"/>
      <c r="D27" s="31"/>
      <c r="E27" s="77"/>
      <c r="F27" s="32"/>
      <c r="G27" s="32"/>
      <c r="H27" s="33"/>
      <c r="I27" s="34"/>
      <c r="J27" s="35"/>
      <c r="K27" s="36"/>
      <c r="L27" s="54"/>
      <c r="M27" s="37"/>
      <c r="N27" s="33"/>
      <c r="O27" s="31"/>
      <c r="P27" s="31"/>
      <c r="Q27" s="107"/>
      <c r="R27" s="107"/>
      <c r="S27" s="106"/>
      <c r="T27" s="106"/>
      <c r="U27" s="106"/>
      <c r="V27" s="91"/>
      <c r="W27" s="91"/>
      <c r="X27" s="91"/>
      <c r="Y27" s="91"/>
      <c r="Z27" s="91"/>
      <c r="AA27" s="90">
        <f t="shared" si="0"/>
        <v>0</v>
      </c>
    </row>
    <row r="28" spans="1:27" ht="13.8" x14ac:dyDescent="0.25">
      <c r="A28" s="31"/>
      <c r="B28" s="31"/>
      <c r="C28" s="31"/>
      <c r="D28" s="31"/>
      <c r="E28" s="77"/>
      <c r="F28" s="33">
        <v>27</v>
      </c>
      <c r="G28" s="32">
        <v>0.56597222222222221</v>
      </c>
      <c r="H28" s="33">
        <v>20</v>
      </c>
      <c r="I28" s="52" t="s">
        <v>12</v>
      </c>
      <c r="J28" s="37" t="s">
        <v>12</v>
      </c>
      <c r="K28" s="36"/>
      <c r="L28" s="36">
        <v>39</v>
      </c>
      <c r="M28" s="58">
        <v>0.65277777777777779</v>
      </c>
      <c r="N28" s="33">
        <v>10</v>
      </c>
      <c r="O28" s="31"/>
      <c r="P28" s="40"/>
      <c r="Q28" s="107"/>
      <c r="R28" s="107"/>
      <c r="S28" s="106"/>
      <c r="T28" s="106"/>
      <c r="U28" s="106"/>
      <c r="V28" s="91"/>
      <c r="W28" s="91"/>
      <c r="X28" s="91"/>
      <c r="Y28" s="91"/>
      <c r="Z28" s="91"/>
      <c r="AA28" s="90">
        <f t="shared" si="0"/>
        <v>0</v>
      </c>
    </row>
    <row r="29" spans="1:27" ht="13.8" x14ac:dyDescent="0.25">
      <c r="A29" s="31"/>
      <c r="B29" s="31"/>
      <c r="C29" s="31"/>
      <c r="D29" s="31"/>
      <c r="E29" s="77"/>
      <c r="F29" s="33">
        <v>47</v>
      </c>
      <c r="G29" s="32">
        <v>0.60833333333333328</v>
      </c>
      <c r="H29" s="33">
        <v>10</v>
      </c>
      <c r="I29" s="34">
        <v>21</v>
      </c>
      <c r="J29" s="35" t="s">
        <v>15</v>
      </c>
      <c r="K29" s="36">
        <v>15</v>
      </c>
      <c r="L29" s="54" t="s">
        <v>12</v>
      </c>
      <c r="M29" s="53" t="s">
        <v>12</v>
      </c>
      <c r="N29" s="32"/>
      <c r="O29" s="31"/>
      <c r="P29" s="40"/>
      <c r="Q29" s="105"/>
      <c r="R29" s="107"/>
      <c r="S29" s="106"/>
      <c r="T29" s="106"/>
      <c r="U29" s="106"/>
      <c r="V29" s="91"/>
      <c r="W29" s="91"/>
      <c r="X29" s="91"/>
      <c r="Y29" s="91"/>
      <c r="Z29" s="91"/>
      <c r="AA29" s="90">
        <f t="shared" si="0"/>
        <v>0</v>
      </c>
    </row>
    <row r="30" spans="1:27" ht="13.8" x14ac:dyDescent="0.25">
      <c r="A30" s="31"/>
      <c r="B30" s="31"/>
      <c r="C30" s="31"/>
      <c r="D30" s="31"/>
      <c r="E30" s="77"/>
      <c r="F30" s="32"/>
      <c r="G30" s="32"/>
      <c r="H30" s="33"/>
      <c r="I30" s="34"/>
      <c r="J30" s="35"/>
      <c r="K30" s="36"/>
      <c r="L30" s="32"/>
      <c r="M30" s="76"/>
      <c r="N30" s="33"/>
      <c r="O30" s="31"/>
      <c r="P30" s="31"/>
      <c r="Q30" s="107"/>
      <c r="R30" s="107"/>
      <c r="S30" s="106"/>
      <c r="T30" s="106"/>
      <c r="U30" s="106"/>
      <c r="V30" s="91"/>
      <c r="W30" s="91"/>
      <c r="X30" s="91"/>
      <c r="Y30" s="91"/>
      <c r="Z30" s="91"/>
      <c r="AA30" s="90">
        <f t="shared" si="0"/>
        <v>0</v>
      </c>
    </row>
    <row r="31" spans="1:27" ht="13.8" x14ac:dyDescent="0.25">
      <c r="A31" s="31"/>
      <c r="B31" s="31"/>
      <c r="C31" s="31"/>
      <c r="D31" s="31"/>
      <c r="E31" s="77"/>
      <c r="F31" s="32"/>
      <c r="G31" s="32"/>
      <c r="H31" s="33"/>
      <c r="I31" s="34"/>
      <c r="J31" s="35"/>
      <c r="K31" s="36"/>
      <c r="L31" s="52"/>
      <c r="M31" s="37"/>
      <c r="N31" s="36"/>
      <c r="O31" s="31"/>
      <c r="P31" s="31"/>
      <c r="Q31" s="107"/>
      <c r="R31" s="107"/>
      <c r="S31" s="106"/>
      <c r="T31" s="106"/>
      <c r="U31" s="106"/>
      <c r="V31" s="91"/>
      <c r="W31" s="91"/>
      <c r="X31" s="91"/>
      <c r="Y31" s="91"/>
      <c r="Z31" s="91"/>
      <c r="AA31" s="90">
        <f t="shared" si="0"/>
        <v>0</v>
      </c>
    </row>
    <row r="32" spans="1:27" ht="13.8" x14ac:dyDescent="0.25">
      <c r="A32" s="31"/>
      <c r="B32" s="31"/>
      <c r="C32" s="31"/>
      <c r="D32" s="31"/>
      <c r="E32" s="77"/>
      <c r="F32" s="32"/>
      <c r="G32" s="32"/>
      <c r="H32" s="33"/>
      <c r="I32" s="34"/>
      <c r="J32" s="35"/>
      <c r="K32" s="36"/>
      <c r="L32" s="32"/>
      <c r="M32" s="66"/>
      <c r="N32" s="33"/>
      <c r="O32" s="31"/>
      <c r="P32" s="31"/>
      <c r="Q32" s="107"/>
      <c r="R32" s="107"/>
      <c r="S32" s="106"/>
      <c r="T32" s="106"/>
      <c r="U32" s="106"/>
      <c r="V32" s="91"/>
      <c r="W32" s="91"/>
      <c r="X32" s="91"/>
      <c r="Y32" s="91"/>
      <c r="Z32" s="91"/>
      <c r="AA32" s="90">
        <f t="shared" si="0"/>
        <v>0</v>
      </c>
    </row>
    <row r="33" spans="1:32" ht="13.8" x14ac:dyDescent="0.25">
      <c r="A33" s="31"/>
      <c r="B33" s="31"/>
      <c r="C33" s="77"/>
      <c r="D33" s="31"/>
      <c r="E33" s="77"/>
      <c r="F33" s="79" t="s">
        <v>12</v>
      </c>
      <c r="G33" s="79" t="s">
        <v>12</v>
      </c>
      <c r="H33" s="79"/>
      <c r="I33" s="78">
        <v>27</v>
      </c>
      <c r="J33" s="94" t="s">
        <v>19</v>
      </c>
      <c r="K33" s="87">
        <v>8</v>
      </c>
      <c r="L33" s="84" t="s">
        <v>12</v>
      </c>
      <c r="M33" s="84" t="s">
        <v>12</v>
      </c>
      <c r="N33" s="96"/>
      <c r="O33" s="77"/>
      <c r="P33" s="80"/>
      <c r="Q33" s="105"/>
      <c r="R33" s="105"/>
      <c r="S33" s="106"/>
      <c r="T33" s="106"/>
      <c r="U33" s="106"/>
      <c r="V33" s="91"/>
      <c r="W33" s="91"/>
      <c r="X33" s="91"/>
      <c r="Y33" s="91"/>
      <c r="Z33" s="91"/>
      <c r="AA33" s="90">
        <f t="shared" si="0"/>
        <v>0</v>
      </c>
    </row>
    <row r="34" spans="1:32" ht="13.8" x14ac:dyDescent="0.25">
      <c r="A34" s="31"/>
      <c r="B34" s="31"/>
      <c r="C34" s="31"/>
      <c r="D34" s="31"/>
      <c r="E34" s="77"/>
      <c r="F34" s="32"/>
      <c r="G34" s="32"/>
      <c r="H34" s="33"/>
      <c r="I34" s="33"/>
      <c r="J34" s="60"/>
      <c r="K34" s="34"/>
      <c r="L34" s="53"/>
      <c r="M34" s="37"/>
      <c r="N34" s="36"/>
      <c r="O34" s="31"/>
      <c r="P34" s="31"/>
      <c r="Q34" s="107"/>
      <c r="R34" s="107"/>
      <c r="S34" s="106"/>
      <c r="T34" s="106"/>
      <c r="U34" s="106"/>
      <c r="V34" s="91"/>
      <c r="W34" s="91"/>
      <c r="X34" s="91"/>
      <c r="Y34" s="91"/>
      <c r="Z34" s="91"/>
      <c r="AA34" s="90">
        <f t="shared" si="0"/>
        <v>0</v>
      </c>
    </row>
    <row r="35" spans="1:32" ht="13.8" x14ac:dyDescent="0.25">
      <c r="A35" s="31"/>
      <c r="B35" s="31"/>
      <c r="C35" s="31"/>
      <c r="D35" s="31"/>
      <c r="E35" s="77"/>
      <c r="F35" s="32"/>
      <c r="G35" s="32"/>
      <c r="H35" s="33"/>
      <c r="I35" s="33"/>
      <c r="J35" s="60"/>
      <c r="K35" s="34"/>
      <c r="L35" s="53"/>
      <c r="M35" s="37"/>
      <c r="N35" s="36"/>
      <c r="O35" s="31"/>
      <c r="P35" s="31"/>
      <c r="Q35" s="107"/>
      <c r="R35" s="107"/>
      <c r="S35" s="106"/>
      <c r="T35" s="106"/>
      <c r="U35" s="106"/>
      <c r="V35" s="91"/>
      <c r="W35" s="91"/>
      <c r="X35" s="91"/>
      <c r="Y35" s="91"/>
      <c r="Z35" s="91"/>
      <c r="AA35" s="90">
        <f t="shared" si="0"/>
        <v>0</v>
      </c>
      <c r="AC35" s="72"/>
    </row>
    <row r="36" spans="1:32" ht="13.8" x14ac:dyDescent="0.25">
      <c r="A36" s="31"/>
      <c r="B36" s="31"/>
      <c r="C36" s="31"/>
      <c r="D36" s="31"/>
      <c r="E36" s="77"/>
      <c r="F36" s="32" t="s">
        <v>12</v>
      </c>
      <c r="G36" s="32" t="s">
        <v>12</v>
      </c>
      <c r="H36" s="32"/>
      <c r="I36" s="32" t="s">
        <v>12</v>
      </c>
      <c r="J36" s="62" t="s">
        <v>12</v>
      </c>
      <c r="K36" s="52"/>
      <c r="L36" s="37">
        <v>68</v>
      </c>
      <c r="M36" s="68">
        <v>1.0138888888888888</v>
      </c>
      <c r="N36" s="36">
        <v>9</v>
      </c>
      <c r="O36" s="31"/>
      <c r="P36" s="40"/>
      <c r="Q36" s="107"/>
      <c r="R36" s="107"/>
      <c r="S36" s="106"/>
      <c r="T36" s="106"/>
      <c r="U36" s="106"/>
      <c r="V36" s="91"/>
      <c r="W36" s="91"/>
      <c r="X36" s="91"/>
      <c r="Y36" s="91"/>
      <c r="Z36" s="91"/>
      <c r="AA36" s="90">
        <f t="shared" si="0"/>
        <v>0</v>
      </c>
      <c r="AC36" s="72"/>
    </row>
    <row r="37" spans="1:32" ht="13.8" x14ac:dyDescent="0.25">
      <c r="A37" s="31"/>
      <c r="B37" s="31"/>
      <c r="C37" s="31"/>
      <c r="D37" s="31"/>
      <c r="E37" s="77"/>
      <c r="F37" s="32"/>
      <c r="G37" s="32"/>
      <c r="H37" s="33"/>
      <c r="I37" s="33"/>
      <c r="J37" s="60"/>
      <c r="K37" s="34"/>
      <c r="L37" s="53"/>
      <c r="M37" s="37"/>
      <c r="N37" s="36"/>
      <c r="O37" s="31"/>
      <c r="P37" s="31"/>
      <c r="Q37" s="107"/>
      <c r="R37" s="107"/>
      <c r="S37" s="106"/>
      <c r="T37" s="106"/>
      <c r="U37" s="106"/>
      <c r="V37" s="91"/>
      <c r="W37" s="91"/>
      <c r="X37" s="91"/>
      <c r="Y37" s="91"/>
      <c r="Z37" s="91"/>
      <c r="AA37" s="90">
        <f t="shared" si="0"/>
        <v>0</v>
      </c>
      <c r="AC37" s="72"/>
      <c r="AD37" s="73"/>
      <c r="AE37" s="73"/>
      <c r="AF37" s="73"/>
    </row>
    <row r="38" spans="1:32" ht="13.8" x14ac:dyDescent="0.25">
      <c r="A38" s="31"/>
      <c r="B38" s="31"/>
      <c r="C38" s="31"/>
      <c r="D38" s="31"/>
      <c r="E38" s="77"/>
      <c r="F38" s="32"/>
      <c r="G38" s="32"/>
      <c r="H38" s="33"/>
      <c r="I38" s="33"/>
      <c r="J38" s="60"/>
      <c r="K38" s="34"/>
      <c r="L38" s="53"/>
      <c r="M38" s="37"/>
      <c r="N38" s="36"/>
      <c r="O38" s="31"/>
      <c r="P38" s="31"/>
      <c r="Q38" s="107"/>
      <c r="R38" s="107"/>
      <c r="S38" s="106"/>
      <c r="T38" s="106"/>
      <c r="U38" s="106"/>
      <c r="V38" s="91"/>
      <c r="W38" s="91"/>
      <c r="X38" s="91"/>
      <c r="Y38" s="91"/>
      <c r="Z38" s="91"/>
      <c r="AA38" s="90">
        <f t="shared" si="0"/>
        <v>0</v>
      </c>
      <c r="AC38" s="72"/>
      <c r="AD38" s="73"/>
      <c r="AE38" s="73"/>
      <c r="AF38" s="73"/>
    </row>
    <row r="39" spans="1:32" ht="13.8" x14ac:dyDescent="0.25">
      <c r="A39" s="31"/>
      <c r="B39" s="31"/>
      <c r="C39" s="31"/>
      <c r="D39" s="31"/>
      <c r="E39" s="77"/>
      <c r="F39" s="32"/>
      <c r="G39" s="32"/>
      <c r="H39" s="33"/>
      <c r="I39" s="33"/>
      <c r="J39" s="60"/>
      <c r="K39" s="34"/>
      <c r="L39" s="53"/>
      <c r="M39" s="37"/>
      <c r="N39" s="36"/>
      <c r="O39" s="31"/>
      <c r="P39" s="31"/>
      <c r="Q39" s="107"/>
      <c r="R39" s="107"/>
      <c r="S39" s="106"/>
      <c r="T39" s="106"/>
      <c r="U39" s="106"/>
      <c r="V39" s="91"/>
      <c r="W39" s="91"/>
      <c r="X39" s="91"/>
      <c r="Y39" s="91"/>
      <c r="Z39" s="91"/>
      <c r="AA39" s="90">
        <f t="shared" si="0"/>
        <v>0</v>
      </c>
      <c r="AC39" s="72"/>
      <c r="AD39" s="73"/>
      <c r="AE39" s="73"/>
      <c r="AF39" s="73"/>
    </row>
    <row r="40" spans="1:32" ht="13.8" x14ac:dyDescent="0.25">
      <c r="A40" s="31"/>
      <c r="B40" s="31"/>
      <c r="C40" s="31"/>
      <c r="D40" s="31"/>
      <c r="E40" s="77"/>
      <c r="F40" s="67" t="s">
        <v>11</v>
      </c>
      <c r="G40" s="67"/>
      <c r="H40" s="67">
        <v>5</v>
      </c>
      <c r="I40" s="67"/>
      <c r="J40" s="92" t="s">
        <v>20</v>
      </c>
      <c r="K40" s="69">
        <v>6</v>
      </c>
      <c r="L40" s="70"/>
      <c r="M40" s="70" t="s">
        <v>20</v>
      </c>
      <c r="N40" s="71">
        <v>5</v>
      </c>
      <c r="O40" s="31"/>
      <c r="P40" s="40"/>
      <c r="Q40" s="107"/>
      <c r="R40" s="107"/>
      <c r="S40" s="106"/>
      <c r="T40" s="106"/>
      <c r="U40" s="106"/>
      <c r="V40" s="91"/>
      <c r="W40" s="91"/>
      <c r="X40" s="91"/>
      <c r="Y40" s="91"/>
      <c r="Z40" s="91"/>
      <c r="AA40" s="90">
        <f t="shared" si="0"/>
        <v>0</v>
      </c>
      <c r="AC40" s="72"/>
      <c r="AD40" s="73"/>
      <c r="AE40" s="73"/>
      <c r="AF40" s="73"/>
    </row>
    <row r="41" spans="1:32" ht="13.8" x14ac:dyDescent="0.25">
      <c r="A41" s="31"/>
      <c r="B41" s="31"/>
      <c r="C41" s="31"/>
      <c r="D41" s="31"/>
      <c r="E41" s="77"/>
      <c r="F41" s="32"/>
      <c r="G41" s="32"/>
      <c r="H41" s="33"/>
      <c r="I41" s="33"/>
      <c r="J41" s="60"/>
      <c r="K41" s="34"/>
      <c r="L41" s="53"/>
      <c r="M41" s="37"/>
      <c r="N41" s="36"/>
      <c r="O41" s="31"/>
      <c r="P41" s="31"/>
      <c r="Q41" s="107"/>
      <c r="R41" s="107"/>
      <c r="S41" s="106"/>
      <c r="T41" s="106"/>
      <c r="U41" s="106"/>
      <c r="V41" s="91"/>
      <c r="W41" s="91"/>
      <c r="X41" s="91"/>
      <c r="Y41" s="91"/>
      <c r="Z41" s="91"/>
      <c r="AA41" s="90">
        <f t="shared" si="0"/>
        <v>0</v>
      </c>
      <c r="AC41" s="72"/>
      <c r="AD41" s="73"/>
      <c r="AE41" s="73"/>
      <c r="AF41" s="73"/>
    </row>
    <row r="42" spans="1:32" ht="13.8" x14ac:dyDescent="0.25">
      <c r="A42" s="31"/>
      <c r="B42" s="31"/>
      <c r="C42" s="41"/>
      <c r="D42" s="31"/>
      <c r="E42" s="77"/>
      <c r="F42" s="42">
        <v>15</v>
      </c>
      <c r="G42" s="43">
        <v>0.49861111111111112</v>
      </c>
      <c r="H42" s="42">
        <v>30</v>
      </c>
      <c r="I42" s="42">
        <v>6</v>
      </c>
      <c r="J42" s="75" t="s">
        <v>13</v>
      </c>
      <c r="K42" s="44">
        <v>30</v>
      </c>
      <c r="L42" s="95">
        <v>25</v>
      </c>
      <c r="M42" s="46">
        <v>0.60277777777777775</v>
      </c>
      <c r="N42" s="45">
        <v>15</v>
      </c>
      <c r="O42" s="41"/>
      <c r="P42" s="47"/>
      <c r="Q42" s="107"/>
      <c r="R42" s="108"/>
      <c r="S42" s="106"/>
      <c r="T42" s="106"/>
      <c r="U42" s="106"/>
      <c r="V42" s="91"/>
      <c r="W42" s="91"/>
      <c r="X42" s="91"/>
      <c r="Y42" s="91"/>
      <c r="Z42" s="91"/>
      <c r="AA42" s="90">
        <f t="shared" si="0"/>
        <v>0</v>
      </c>
      <c r="AC42" s="72"/>
      <c r="AD42" s="73"/>
      <c r="AE42" s="73"/>
      <c r="AF42" s="73"/>
    </row>
    <row r="43" spans="1:32" ht="13.8" x14ac:dyDescent="0.25">
      <c r="A43" s="31"/>
      <c r="B43" s="31"/>
      <c r="C43" s="31"/>
      <c r="D43" s="31"/>
      <c r="E43" s="77"/>
      <c r="F43" s="32" t="s">
        <v>12</v>
      </c>
      <c r="G43" s="32" t="s">
        <v>12</v>
      </c>
      <c r="H43" s="33"/>
      <c r="I43" s="33">
        <v>17</v>
      </c>
      <c r="J43" s="60" t="s">
        <v>17</v>
      </c>
      <c r="K43" s="34">
        <v>10</v>
      </c>
      <c r="L43" s="37">
        <v>21</v>
      </c>
      <c r="M43" s="38">
        <v>0.59444444444444444</v>
      </c>
      <c r="N43" s="36">
        <v>20</v>
      </c>
      <c r="O43" s="31"/>
      <c r="P43" s="40"/>
      <c r="Q43" s="107"/>
      <c r="R43" s="107"/>
      <c r="S43" s="106"/>
      <c r="T43" s="106"/>
      <c r="U43" s="106"/>
      <c r="V43" s="91"/>
      <c r="W43" s="91"/>
      <c r="X43" s="91"/>
      <c r="Y43" s="91"/>
      <c r="Z43" s="91"/>
      <c r="AA43" s="90">
        <f t="shared" si="0"/>
        <v>0</v>
      </c>
      <c r="AC43" s="72"/>
      <c r="AD43" s="73"/>
      <c r="AE43" s="73"/>
      <c r="AF43" s="73"/>
    </row>
    <row r="44" spans="1:32" ht="13.8" x14ac:dyDescent="0.25">
      <c r="A44" s="31"/>
      <c r="B44" s="31"/>
      <c r="C44" s="31"/>
      <c r="D44" s="31"/>
      <c r="E44" s="77"/>
      <c r="F44" s="33">
        <v>14</v>
      </c>
      <c r="G44" s="32">
        <v>0.49513888888888885</v>
      </c>
      <c r="H44" s="33">
        <v>9</v>
      </c>
      <c r="I44" s="32" t="s">
        <v>12</v>
      </c>
      <c r="J44" s="59" t="s">
        <v>12</v>
      </c>
      <c r="K44" s="34"/>
      <c r="L44" s="37"/>
      <c r="M44" s="37"/>
      <c r="N44" s="36"/>
      <c r="O44" s="31"/>
      <c r="P44" s="31"/>
      <c r="Q44" s="107"/>
      <c r="R44" s="107"/>
      <c r="S44" s="106"/>
      <c r="T44" s="106"/>
      <c r="U44" s="106"/>
      <c r="V44" s="91"/>
      <c r="W44" s="91"/>
      <c r="X44" s="91"/>
      <c r="Y44" s="91"/>
      <c r="Z44" s="91"/>
      <c r="AA44" s="90">
        <f t="shared" si="0"/>
        <v>0</v>
      </c>
      <c r="AC44" s="72"/>
      <c r="AD44" s="73"/>
      <c r="AE44" s="73"/>
      <c r="AF44" s="73"/>
    </row>
    <row r="45" spans="1:32" ht="13.8" x14ac:dyDescent="0.25">
      <c r="A45" s="31"/>
      <c r="B45" s="31"/>
      <c r="C45" s="31"/>
      <c r="D45" s="31"/>
      <c r="E45" s="77"/>
      <c r="F45" s="32" t="s">
        <v>12</v>
      </c>
      <c r="G45" s="32" t="s">
        <v>12</v>
      </c>
      <c r="H45" s="32"/>
      <c r="I45" s="32" t="s">
        <v>12</v>
      </c>
      <c r="J45" s="62" t="s">
        <v>12</v>
      </c>
      <c r="K45" s="52"/>
      <c r="L45" s="37">
        <v>5</v>
      </c>
      <c r="M45" s="38">
        <v>0.50763888888888886</v>
      </c>
      <c r="N45" s="36">
        <v>30</v>
      </c>
      <c r="O45" s="31"/>
      <c r="P45" s="40"/>
      <c r="Q45" s="107"/>
      <c r="R45" s="107"/>
      <c r="S45" s="106"/>
      <c r="T45" s="106"/>
      <c r="U45" s="106"/>
      <c r="V45" s="91"/>
      <c r="W45" s="91"/>
      <c r="X45" s="91"/>
      <c r="Y45" s="91"/>
      <c r="Z45" s="91"/>
      <c r="AA45" s="90">
        <f t="shared" si="0"/>
        <v>0</v>
      </c>
      <c r="AC45" s="72"/>
      <c r="AD45" s="73"/>
      <c r="AE45" s="73"/>
      <c r="AF45" s="73"/>
    </row>
    <row r="46" spans="1:32" ht="13.8" x14ac:dyDescent="0.25">
      <c r="A46" s="31"/>
      <c r="B46" s="31"/>
      <c r="C46" s="31"/>
      <c r="D46" s="31"/>
      <c r="E46" s="77"/>
      <c r="F46" s="32"/>
      <c r="G46" s="32"/>
      <c r="H46" s="33"/>
      <c r="I46" s="33"/>
      <c r="J46" s="60"/>
      <c r="K46" s="34"/>
      <c r="L46" s="53"/>
      <c r="M46" s="37"/>
      <c r="N46" s="36"/>
      <c r="O46" s="31"/>
      <c r="P46" s="31"/>
      <c r="Q46" s="107"/>
      <c r="R46" s="107"/>
      <c r="S46" s="106"/>
      <c r="T46" s="106"/>
      <c r="U46" s="106"/>
      <c r="V46" s="91"/>
      <c r="W46" s="91"/>
      <c r="X46" s="91"/>
      <c r="Y46" s="91"/>
      <c r="Z46" s="91"/>
      <c r="AA46" s="90">
        <f t="shared" si="0"/>
        <v>0</v>
      </c>
      <c r="AC46" s="72"/>
      <c r="AD46" s="73"/>
      <c r="AE46" s="73"/>
      <c r="AF46" s="73"/>
    </row>
    <row r="47" spans="1:32" ht="13.8" x14ac:dyDescent="0.25">
      <c r="A47" s="31"/>
      <c r="B47" s="31"/>
      <c r="C47" s="31"/>
      <c r="D47" s="31"/>
      <c r="E47" s="77"/>
      <c r="F47" s="32"/>
      <c r="G47" s="32"/>
      <c r="H47" s="33"/>
      <c r="I47" s="33"/>
      <c r="J47" s="60"/>
      <c r="K47" s="34"/>
      <c r="L47" s="53"/>
      <c r="M47" s="37"/>
      <c r="N47" s="36"/>
      <c r="O47" s="31"/>
      <c r="P47" s="31"/>
      <c r="Q47" s="107"/>
      <c r="R47" s="107"/>
      <c r="S47" s="106"/>
      <c r="T47" s="106"/>
      <c r="U47" s="106"/>
      <c r="V47" s="91"/>
      <c r="W47" s="91"/>
      <c r="X47" s="91"/>
      <c r="Y47" s="91"/>
      <c r="Z47" s="91"/>
      <c r="AA47" s="90">
        <f t="shared" si="0"/>
        <v>0</v>
      </c>
      <c r="AC47" s="72"/>
      <c r="AD47" s="73"/>
      <c r="AE47" s="73"/>
      <c r="AF47" s="73"/>
    </row>
    <row r="48" spans="1:32" ht="13.8" x14ac:dyDescent="0.25">
      <c r="A48" s="31"/>
      <c r="B48" s="31"/>
      <c r="C48" s="41"/>
      <c r="D48" s="31"/>
      <c r="E48" s="77"/>
      <c r="F48" s="42">
        <v>37</v>
      </c>
      <c r="G48" s="43">
        <v>0.58263888888888882</v>
      </c>
      <c r="H48" s="42">
        <v>15</v>
      </c>
      <c r="I48" s="42">
        <v>13</v>
      </c>
      <c r="J48" s="75" t="s">
        <v>14</v>
      </c>
      <c r="K48" s="44">
        <v>20</v>
      </c>
      <c r="L48" s="64" t="s">
        <v>12</v>
      </c>
      <c r="M48" s="64" t="s">
        <v>12</v>
      </c>
      <c r="N48" s="65"/>
      <c r="O48" s="41"/>
      <c r="P48" s="47"/>
      <c r="Q48" s="107"/>
      <c r="R48" s="109"/>
      <c r="S48" s="106"/>
      <c r="T48" s="106"/>
      <c r="U48" s="106"/>
      <c r="V48" s="91"/>
      <c r="W48" s="91"/>
      <c r="X48" s="91"/>
      <c r="Y48" s="91"/>
      <c r="Z48" s="91"/>
      <c r="AA48" s="90">
        <f t="shared" si="0"/>
        <v>0</v>
      </c>
      <c r="AC48" s="72"/>
      <c r="AD48" s="73"/>
      <c r="AE48" s="73"/>
      <c r="AF48" s="73"/>
    </row>
    <row r="49" spans="1:32" ht="13.8" x14ac:dyDescent="0.25">
      <c r="A49" s="31"/>
      <c r="B49" s="31"/>
      <c r="C49" s="31"/>
      <c r="D49" s="31"/>
      <c r="E49" s="77"/>
      <c r="F49" s="32"/>
      <c r="G49" s="32"/>
      <c r="H49" s="33"/>
      <c r="I49" s="33"/>
      <c r="J49" s="60"/>
      <c r="K49" s="34"/>
      <c r="L49" s="53"/>
      <c r="M49" s="37"/>
      <c r="N49" s="36"/>
      <c r="O49" s="31"/>
      <c r="P49" s="31"/>
      <c r="Q49" s="107"/>
      <c r="R49" s="110"/>
      <c r="S49" s="106"/>
      <c r="T49" s="106"/>
      <c r="U49" s="106"/>
      <c r="V49" s="91"/>
      <c r="W49" s="91"/>
      <c r="X49" s="91"/>
      <c r="Y49" s="91"/>
      <c r="Z49" s="91"/>
      <c r="AA49" s="90">
        <f t="shared" si="0"/>
        <v>0</v>
      </c>
      <c r="AC49" s="72"/>
      <c r="AD49" s="73"/>
      <c r="AE49" s="73"/>
      <c r="AF49" s="73"/>
    </row>
    <row r="50" spans="1:32" ht="13.8" x14ac:dyDescent="0.25">
      <c r="A50" s="31"/>
      <c r="B50" s="31"/>
      <c r="C50" s="31"/>
      <c r="D50" s="31"/>
      <c r="E50" s="77"/>
      <c r="F50" s="32"/>
      <c r="G50" s="32"/>
      <c r="H50" s="33"/>
      <c r="I50" s="33"/>
      <c r="J50" s="60"/>
      <c r="K50" s="34"/>
      <c r="L50" s="53"/>
      <c r="M50" s="37"/>
      <c r="N50" s="36"/>
      <c r="O50" s="31"/>
      <c r="P50" s="31"/>
      <c r="Q50" s="107"/>
      <c r="R50" s="110"/>
      <c r="S50" s="106"/>
      <c r="T50" s="106"/>
      <c r="U50" s="106"/>
      <c r="V50" s="91"/>
      <c r="W50" s="91"/>
      <c r="X50" s="91"/>
      <c r="Y50" s="91"/>
      <c r="Z50" s="91"/>
      <c r="AA50" s="90">
        <f t="shared" si="0"/>
        <v>0</v>
      </c>
      <c r="AC50" s="72"/>
      <c r="AD50" s="73"/>
      <c r="AE50" s="73"/>
      <c r="AF50" s="73"/>
    </row>
    <row r="51" spans="1:32" ht="13.8" x14ac:dyDescent="0.25">
      <c r="A51" s="31"/>
      <c r="B51" s="31"/>
      <c r="C51" s="31"/>
      <c r="D51" s="31"/>
      <c r="E51" s="77"/>
      <c r="F51" s="32"/>
      <c r="G51" s="32"/>
      <c r="H51" s="33"/>
      <c r="I51" s="33"/>
      <c r="J51" s="60"/>
      <c r="K51" s="34"/>
      <c r="L51" s="53"/>
      <c r="M51" s="37"/>
      <c r="N51" s="36"/>
      <c r="O51" s="31"/>
      <c r="P51" s="31"/>
      <c r="Q51" s="107"/>
      <c r="R51" s="110"/>
      <c r="S51" s="106"/>
      <c r="T51" s="106"/>
      <c r="U51" s="106"/>
      <c r="V51" s="91"/>
      <c r="W51" s="91"/>
      <c r="X51" s="91"/>
      <c r="Y51" s="91"/>
      <c r="Z51" s="91"/>
      <c r="AA51" s="90">
        <f t="shared" si="0"/>
        <v>0</v>
      </c>
      <c r="AC51" s="72"/>
      <c r="AD51" s="73"/>
      <c r="AE51" s="73"/>
      <c r="AF51" s="73"/>
    </row>
    <row r="52" spans="1:32" ht="13.8" x14ac:dyDescent="0.25">
      <c r="A52" s="31"/>
      <c r="B52" s="31"/>
      <c r="C52" s="31"/>
      <c r="D52" s="31"/>
      <c r="E52" s="77"/>
      <c r="F52" s="32" t="s">
        <v>12</v>
      </c>
      <c r="G52" s="32" t="s">
        <v>12</v>
      </c>
      <c r="H52" s="32"/>
      <c r="I52" s="32" t="s">
        <v>12</v>
      </c>
      <c r="J52" s="62" t="s">
        <v>12</v>
      </c>
      <c r="K52" s="52"/>
      <c r="L52" s="37">
        <v>25</v>
      </c>
      <c r="M52" s="38">
        <v>0.62013888888888891</v>
      </c>
      <c r="N52" s="36">
        <v>6</v>
      </c>
      <c r="O52" s="31"/>
      <c r="P52" s="31"/>
      <c r="Q52" s="105"/>
      <c r="R52" s="110"/>
      <c r="S52" s="106"/>
      <c r="T52" s="106"/>
      <c r="U52" s="106"/>
      <c r="V52" s="91"/>
      <c r="W52" s="91"/>
      <c r="X52" s="91"/>
      <c r="Y52" s="91"/>
      <c r="Z52" s="91"/>
      <c r="AA52" s="90">
        <f t="shared" si="0"/>
        <v>0</v>
      </c>
      <c r="AC52" s="72"/>
      <c r="AD52" s="73"/>
      <c r="AE52" s="73"/>
      <c r="AF52" s="73"/>
    </row>
    <row r="53" spans="1:32" ht="13.8" x14ac:dyDescent="0.25">
      <c r="A53" s="31"/>
      <c r="B53" s="31"/>
      <c r="C53" s="31"/>
      <c r="D53" s="31"/>
      <c r="E53" s="77"/>
      <c r="F53" s="32"/>
      <c r="G53" s="32"/>
      <c r="H53" s="33"/>
      <c r="I53" s="33"/>
      <c r="J53" s="60"/>
      <c r="K53" s="34"/>
      <c r="L53" s="53"/>
      <c r="M53" s="37"/>
      <c r="N53" s="36"/>
      <c r="O53" s="31"/>
      <c r="P53" s="31"/>
      <c r="Q53" s="107"/>
      <c r="R53" s="110"/>
      <c r="S53" s="106"/>
      <c r="T53" s="106"/>
      <c r="U53" s="106"/>
      <c r="V53" s="91"/>
      <c r="W53" s="91"/>
      <c r="X53" s="91"/>
      <c r="Y53" s="91"/>
      <c r="Z53" s="91"/>
      <c r="AA53" s="90">
        <f t="shared" si="0"/>
        <v>0</v>
      </c>
      <c r="AC53" s="72"/>
      <c r="AD53" s="73"/>
      <c r="AE53" s="73"/>
      <c r="AF53" s="73"/>
    </row>
    <row r="54" spans="1:32" ht="13.8" x14ac:dyDescent="0.25">
      <c r="A54" s="31"/>
      <c r="B54" s="31"/>
      <c r="C54" s="31"/>
      <c r="D54" s="31"/>
      <c r="E54" s="77"/>
      <c r="F54" s="32"/>
      <c r="G54" s="32"/>
      <c r="H54" s="33"/>
      <c r="I54" s="33"/>
      <c r="J54" s="60"/>
      <c r="K54" s="34"/>
      <c r="L54" s="53"/>
      <c r="M54" s="37"/>
      <c r="N54" s="36"/>
      <c r="O54" s="31"/>
      <c r="P54" s="31"/>
      <c r="Q54" s="107"/>
      <c r="R54" s="110"/>
      <c r="S54" s="106"/>
      <c r="T54" s="106"/>
      <c r="U54" s="106"/>
      <c r="V54" s="91"/>
      <c r="W54" s="91"/>
      <c r="X54" s="91"/>
      <c r="Y54" s="91"/>
      <c r="Z54" s="91"/>
      <c r="AA54" s="90">
        <f t="shared" si="0"/>
        <v>0</v>
      </c>
      <c r="AC54" s="72"/>
      <c r="AD54" s="73"/>
      <c r="AE54" s="73"/>
      <c r="AF54" s="73"/>
    </row>
    <row r="55" spans="1:32" ht="13.8" x14ac:dyDescent="0.25">
      <c r="A55" s="31"/>
      <c r="B55" s="31"/>
      <c r="C55" s="31"/>
      <c r="D55" s="31"/>
      <c r="E55" s="77"/>
      <c r="F55" s="32" t="s">
        <v>12</v>
      </c>
      <c r="G55" s="32" t="s">
        <v>12</v>
      </c>
      <c r="H55" s="33"/>
      <c r="I55" s="33">
        <v>2</v>
      </c>
      <c r="J55" s="60" t="s">
        <v>26</v>
      </c>
      <c r="K55" s="34">
        <v>20</v>
      </c>
      <c r="L55" s="37">
        <v>11</v>
      </c>
      <c r="M55" s="38">
        <v>0.54999999999999993</v>
      </c>
      <c r="N55" s="36">
        <v>8</v>
      </c>
      <c r="O55" s="31"/>
      <c r="P55" s="40"/>
      <c r="Q55" s="107"/>
      <c r="R55" s="110"/>
      <c r="S55" s="106"/>
      <c r="T55" s="106"/>
      <c r="U55" s="106"/>
      <c r="V55" s="91"/>
      <c r="W55" s="91"/>
      <c r="X55" s="91"/>
      <c r="Y55" s="91"/>
      <c r="Z55" s="91"/>
      <c r="AA55" s="90">
        <f t="shared" si="0"/>
        <v>0</v>
      </c>
      <c r="AC55" s="72"/>
      <c r="AD55" s="73"/>
      <c r="AE55" s="73"/>
      <c r="AF55" s="73"/>
    </row>
    <row r="56" spans="1:32" ht="13.8" x14ac:dyDescent="0.25">
      <c r="A56" s="31"/>
      <c r="B56" s="31"/>
      <c r="C56" s="31"/>
      <c r="D56" s="31"/>
      <c r="E56" s="77"/>
      <c r="F56" s="32"/>
      <c r="G56" s="32"/>
      <c r="H56" s="33"/>
      <c r="I56" s="33"/>
      <c r="J56" s="60"/>
      <c r="K56" s="34"/>
      <c r="L56" s="53"/>
      <c r="M56" s="37"/>
      <c r="N56" s="36"/>
      <c r="O56" s="31"/>
      <c r="P56" s="31"/>
      <c r="Q56" s="105"/>
      <c r="R56" s="110"/>
      <c r="S56" s="106"/>
      <c r="T56" s="106"/>
      <c r="U56" s="106"/>
      <c r="V56" s="91"/>
      <c r="W56" s="91"/>
      <c r="X56" s="91"/>
      <c r="Y56" s="91"/>
      <c r="Z56" s="91"/>
      <c r="AA56" s="90">
        <f t="shared" si="0"/>
        <v>0</v>
      </c>
      <c r="AC56" s="73"/>
      <c r="AD56" s="73"/>
      <c r="AE56" s="73"/>
      <c r="AF56" s="73"/>
    </row>
    <row r="57" spans="1:32" ht="13.8" x14ac:dyDescent="0.25">
      <c r="A57" s="31"/>
      <c r="B57" s="31"/>
      <c r="C57" s="31"/>
      <c r="D57" s="31"/>
      <c r="E57" s="77"/>
      <c r="F57" s="32"/>
      <c r="G57" s="32"/>
      <c r="H57" s="33"/>
      <c r="I57" s="33"/>
      <c r="J57" s="60"/>
      <c r="K57" s="34"/>
      <c r="L57" s="53"/>
      <c r="M57" s="37"/>
      <c r="N57" s="36"/>
      <c r="O57" s="31"/>
      <c r="P57" s="31"/>
      <c r="Q57" s="107"/>
      <c r="R57" s="110"/>
      <c r="S57" s="106"/>
      <c r="T57" s="106"/>
      <c r="U57" s="106"/>
      <c r="V57" s="91"/>
      <c r="W57" s="91"/>
      <c r="X57" s="91"/>
      <c r="Y57" s="91"/>
      <c r="Z57" s="91"/>
      <c r="AA57" s="90">
        <f t="shared" si="0"/>
        <v>0</v>
      </c>
    </row>
    <row r="58" spans="1:32" ht="13.8" x14ac:dyDescent="0.25">
      <c r="A58" s="31"/>
      <c r="B58" s="31"/>
      <c r="C58" s="31"/>
      <c r="D58" s="31"/>
      <c r="E58" s="77"/>
      <c r="F58" s="32"/>
      <c r="G58" s="32"/>
      <c r="H58" s="33"/>
      <c r="I58" s="33"/>
      <c r="J58" s="60"/>
      <c r="K58" s="34"/>
      <c r="L58" s="53"/>
      <c r="M58" s="37"/>
      <c r="N58" s="36"/>
      <c r="O58" s="31"/>
      <c r="P58" s="31"/>
      <c r="Q58" s="107"/>
      <c r="R58" s="110"/>
      <c r="S58" s="106"/>
      <c r="T58" s="106"/>
      <c r="U58" s="106"/>
      <c r="V58" s="91"/>
      <c r="W58" s="91"/>
      <c r="X58" s="91"/>
      <c r="Y58" s="91"/>
      <c r="Z58" s="91"/>
      <c r="AA58" s="90">
        <f t="shared" si="0"/>
        <v>0</v>
      </c>
    </row>
    <row r="59" spans="1:32" ht="13.8" x14ac:dyDescent="0.25">
      <c r="A59" s="31"/>
      <c r="B59" s="31"/>
      <c r="C59" s="31"/>
      <c r="D59" s="31"/>
      <c r="E59" s="77"/>
      <c r="F59" s="32"/>
      <c r="G59" s="32"/>
      <c r="H59" s="33"/>
      <c r="I59" s="33"/>
      <c r="J59" s="60"/>
      <c r="K59" s="34"/>
      <c r="L59" s="53"/>
      <c r="M59" s="37"/>
      <c r="N59" s="36"/>
      <c r="O59" s="31"/>
      <c r="P59" s="31"/>
      <c r="Q59" s="107"/>
      <c r="R59" s="110"/>
      <c r="S59" s="106"/>
      <c r="T59" s="106"/>
      <c r="U59" s="106"/>
      <c r="V59" s="91"/>
      <c r="W59" s="91"/>
      <c r="X59" s="91"/>
      <c r="Y59" s="91"/>
      <c r="Z59" s="91"/>
      <c r="AA59" s="90">
        <f t="shared" si="0"/>
        <v>0</v>
      </c>
    </row>
    <row r="60" spans="1:32" ht="13.8" x14ac:dyDescent="0.25">
      <c r="A60" s="31"/>
      <c r="B60" s="31"/>
      <c r="C60" s="31"/>
      <c r="D60" s="31"/>
      <c r="E60" s="77"/>
      <c r="F60" s="33">
        <v>24</v>
      </c>
      <c r="G60" s="32">
        <v>0.54513888888888895</v>
      </c>
      <c r="H60" s="33">
        <v>7</v>
      </c>
      <c r="I60" s="32" t="s">
        <v>12</v>
      </c>
      <c r="J60" s="59" t="s">
        <v>12</v>
      </c>
      <c r="K60" s="34"/>
      <c r="L60" s="37">
        <v>32</v>
      </c>
      <c r="M60" s="58">
        <v>0.63611111111111118</v>
      </c>
      <c r="N60" s="36">
        <v>5</v>
      </c>
      <c r="O60" s="31"/>
      <c r="P60" s="31"/>
      <c r="Q60" s="107"/>
      <c r="R60" s="110"/>
      <c r="S60" s="106"/>
      <c r="T60" s="106"/>
      <c r="U60" s="106"/>
      <c r="V60" s="91"/>
      <c r="W60" s="91"/>
      <c r="X60" s="91"/>
      <c r="Y60" s="91"/>
      <c r="Z60" s="91"/>
      <c r="AA60" s="90">
        <f t="shared" si="0"/>
        <v>0</v>
      </c>
    </row>
    <row r="61" spans="1:32" ht="13.8" x14ac:dyDescent="0.25">
      <c r="A61" s="31"/>
      <c r="B61" s="31"/>
      <c r="C61" s="31"/>
      <c r="D61" s="31"/>
      <c r="E61" s="77"/>
      <c r="F61" s="32"/>
      <c r="G61" s="32"/>
      <c r="H61" s="33"/>
      <c r="I61" s="33"/>
      <c r="J61" s="60"/>
      <c r="K61" s="34"/>
      <c r="L61" s="53"/>
      <c r="M61" s="37"/>
      <c r="N61" s="36"/>
      <c r="O61" s="31"/>
      <c r="P61" s="31"/>
      <c r="Q61" s="107"/>
      <c r="R61" s="110"/>
      <c r="S61" s="106"/>
      <c r="T61" s="106"/>
      <c r="U61" s="106"/>
      <c r="V61" s="91"/>
      <c r="W61" s="91"/>
      <c r="X61" s="91"/>
      <c r="Y61" s="91"/>
      <c r="Z61" s="91"/>
      <c r="AA61" s="90">
        <f t="shared" si="0"/>
        <v>0</v>
      </c>
    </row>
    <row r="62" spans="1:32" ht="13.8" x14ac:dyDescent="0.25">
      <c r="A62" s="31"/>
      <c r="B62" s="31"/>
      <c r="C62" s="31"/>
      <c r="D62" s="31"/>
      <c r="E62" s="77"/>
      <c r="F62" s="33">
        <v>1</v>
      </c>
      <c r="G62" s="32">
        <v>0.44861111111111113</v>
      </c>
      <c r="H62" s="33">
        <v>30</v>
      </c>
      <c r="I62" s="32" t="s">
        <v>12</v>
      </c>
      <c r="J62" s="59" t="s">
        <v>12</v>
      </c>
      <c r="K62" s="34"/>
      <c r="L62" s="53" t="s">
        <v>12</v>
      </c>
      <c r="M62" s="37" t="s">
        <v>12</v>
      </c>
      <c r="N62" s="36"/>
      <c r="O62" s="31"/>
      <c r="P62" s="40"/>
      <c r="Q62" s="107"/>
      <c r="R62" s="110"/>
      <c r="S62" s="106"/>
      <c r="T62" s="106"/>
      <c r="U62" s="106"/>
      <c r="V62" s="91"/>
      <c r="W62" s="91"/>
      <c r="X62" s="91"/>
      <c r="Y62" s="91"/>
      <c r="Z62" s="91"/>
      <c r="AA62" s="90">
        <f t="shared" si="0"/>
        <v>0</v>
      </c>
    </row>
    <row r="63" spans="1:32" ht="13.8" x14ac:dyDescent="0.25">
      <c r="A63" s="31"/>
      <c r="B63" s="31"/>
      <c r="C63" s="31"/>
      <c r="D63" s="31"/>
      <c r="E63" s="77"/>
      <c r="F63" s="33">
        <v>9</v>
      </c>
      <c r="G63" s="32">
        <v>0.47638888888888892</v>
      </c>
      <c r="H63" s="33">
        <v>10</v>
      </c>
      <c r="I63" s="33">
        <v>1</v>
      </c>
      <c r="J63" s="60" t="s">
        <v>22</v>
      </c>
      <c r="K63" s="34">
        <v>30</v>
      </c>
      <c r="L63" s="37">
        <v>1</v>
      </c>
      <c r="M63" s="38">
        <v>0.49305555555555558</v>
      </c>
      <c r="N63" s="36">
        <v>30</v>
      </c>
      <c r="O63" s="31"/>
      <c r="P63" s="40"/>
      <c r="Q63" s="107"/>
      <c r="R63" s="110"/>
      <c r="S63" s="106"/>
      <c r="T63" s="106"/>
      <c r="U63" s="106"/>
      <c r="V63" s="91"/>
      <c r="W63" s="91"/>
      <c r="X63" s="91"/>
      <c r="Y63" s="91"/>
      <c r="Z63" s="91"/>
      <c r="AA63" s="90">
        <f t="shared" si="0"/>
        <v>0</v>
      </c>
    </row>
    <row r="64" spans="1:32" ht="13.8" x14ac:dyDescent="0.25">
      <c r="A64" s="31"/>
      <c r="B64" s="31"/>
      <c r="C64" s="31"/>
      <c r="D64" s="31"/>
      <c r="E64" s="77"/>
      <c r="F64" s="32"/>
      <c r="G64" s="32"/>
      <c r="H64" s="33"/>
      <c r="I64" s="33"/>
      <c r="J64" s="60"/>
      <c r="K64" s="34"/>
      <c r="L64" s="53"/>
      <c r="M64" s="37"/>
      <c r="N64" s="36"/>
      <c r="O64" s="31"/>
      <c r="P64" s="31"/>
      <c r="Q64" s="102"/>
      <c r="R64" s="97"/>
      <c r="S64" s="91"/>
      <c r="T64" s="91"/>
      <c r="U64" s="91"/>
      <c r="V64" s="91"/>
      <c r="W64" s="91"/>
      <c r="X64" s="91"/>
      <c r="Y64" s="91"/>
      <c r="Z64" s="91"/>
      <c r="AA64" s="90">
        <f t="shared" si="0"/>
        <v>0</v>
      </c>
    </row>
    <row r="65" spans="1:27" ht="13.8" x14ac:dyDescent="0.25">
      <c r="A65" s="31"/>
      <c r="B65" s="31"/>
      <c r="C65" s="31"/>
      <c r="D65" s="31"/>
      <c r="E65" s="77"/>
      <c r="F65" s="33">
        <v>25</v>
      </c>
      <c r="G65" s="32">
        <v>0.60833333333333328</v>
      </c>
      <c r="H65" s="33">
        <v>6</v>
      </c>
      <c r="I65" s="33">
        <v>19</v>
      </c>
      <c r="J65" s="60" t="s">
        <v>24</v>
      </c>
      <c r="K65" s="34">
        <v>5</v>
      </c>
      <c r="L65" s="53" t="s">
        <v>12</v>
      </c>
      <c r="M65" s="37" t="s">
        <v>12</v>
      </c>
      <c r="N65" s="36"/>
      <c r="O65" s="31"/>
      <c r="P65" s="31"/>
      <c r="Q65" s="102"/>
      <c r="R65" s="97"/>
      <c r="S65" s="91"/>
      <c r="T65" s="91"/>
      <c r="U65" s="91"/>
      <c r="V65" s="91"/>
      <c r="W65" s="91"/>
      <c r="X65" s="91"/>
      <c r="Y65" s="91"/>
      <c r="Z65" s="91"/>
      <c r="AA65" s="90">
        <f t="shared" si="0"/>
        <v>0</v>
      </c>
    </row>
    <row r="66" spans="1:27" ht="13.8" x14ac:dyDescent="0.25">
      <c r="A66" s="31"/>
      <c r="B66" s="31"/>
      <c r="C66" s="31"/>
      <c r="D66" s="31"/>
      <c r="E66" s="77"/>
      <c r="F66" s="32" t="s">
        <v>12</v>
      </c>
      <c r="G66" s="32" t="s">
        <v>12</v>
      </c>
      <c r="H66" s="33"/>
      <c r="I66" s="33">
        <v>18</v>
      </c>
      <c r="J66" s="60" t="s">
        <v>18</v>
      </c>
      <c r="K66" s="34">
        <v>9</v>
      </c>
      <c r="L66" s="53" t="s">
        <v>12</v>
      </c>
      <c r="M66" s="53" t="s">
        <v>12</v>
      </c>
      <c r="N66" s="54"/>
      <c r="O66" s="31"/>
      <c r="P66" s="40"/>
      <c r="Q66" s="36"/>
      <c r="R66" s="51"/>
      <c r="S66" s="91"/>
      <c r="T66" s="91"/>
      <c r="U66" s="91"/>
      <c r="V66" s="91"/>
      <c r="W66" s="91"/>
      <c r="X66" s="91"/>
      <c r="Y66" s="91"/>
      <c r="Z66" s="91"/>
      <c r="AA66" s="90">
        <f t="shared" si="0"/>
        <v>0</v>
      </c>
    </row>
    <row r="67" spans="1:27" ht="13.8" x14ac:dyDescent="0.25">
      <c r="A67" s="31"/>
      <c r="B67" s="31"/>
      <c r="C67" s="31"/>
      <c r="D67" s="31"/>
      <c r="E67" s="77"/>
      <c r="F67" s="32"/>
      <c r="G67" s="32"/>
      <c r="H67" s="33"/>
      <c r="I67" s="33"/>
      <c r="J67" s="60"/>
      <c r="K67" s="34"/>
      <c r="L67" s="53"/>
      <c r="M67" s="37"/>
      <c r="N67" s="36"/>
      <c r="O67" s="31"/>
      <c r="P67" s="31"/>
      <c r="Q67" s="36"/>
      <c r="R67" s="97"/>
      <c r="S67" s="91"/>
      <c r="T67" s="91"/>
      <c r="U67" s="91"/>
      <c r="V67" s="91"/>
      <c r="W67" s="91"/>
      <c r="X67" s="91"/>
      <c r="Y67" s="91"/>
      <c r="Z67" s="91"/>
      <c r="AA67" s="90">
        <f t="shared" ref="AA67:AA74" si="1">SUM(Q67:Z67)</f>
        <v>0</v>
      </c>
    </row>
    <row r="68" spans="1:27" ht="13.8" x14ac:dyDescent="0.25">
      <c r="A68" s="31"/>
      <c r="B68" s="31"/>
      <c r="C68" s="31"/>
      <c r="D68" s="31"/>
      <c r="E68" s="77"/>
      <c r="F68" s="32" t="s">
        <v>12</v>
      </c>
      <c r="G68" s="32" t="s">
        <v>12</v>
      </c>
      <c r="H68" s="33"/>
      <c r="I68" s="33">
        <v>11</v>
      </c>
      <c r="J68" s="60" t="s">
        <v>27</v>
      </c>
      <c r="K68" s="34">
        <v>7</v>
      </c>
      <c r="L68" s="37">
        <v>41</v>
      </c>
      <c r="M68" s="38">
        <v>0.66041666666666665</v>
      </c>
      <c r="N68" s="36">
        <v>4</v>
      </c>
      <c r="O68" s="31"/>
      <c r="P68" s="31"/>
      <c r="Q68" s="36"/>
      <c r="R68" s="97"/>
      <c r="S68" s="91"/>
      <c r="T68" s="91"/>
      <c r="U68" s="91"/>
      <c r="V68" s="91"/>
      <c r="W68" s="91"/>
      <c r="X68" s="91"/>
      <c r="Y68" s="91"/>
      <c r="Z68" s="91"/>
      <c r="AA68" s="90">
        <f t="shared" si="1"/>
        <v>0</v>
      </c>
    </row>
    <row r="69" spans="1:27" ht="13.8" x14ac:dyDescent="0.25">
      <c r="A69" s="31"/>
      <c r="B69" s="31"/>
      <c r="C69" s="31"/>
      <c r="D69" s="31"/>
      <c r="E69" s="77"/>
      <c r="F69" s="32"/>
      <c r="G69" s="32"/>
      <c r="H69" s="33"/>
      <c r="I69" s="33"/>
      <c r="J69" s="60"/>
      <c r="K69" s="34"/>
      <c r="L69" s="53"/>
      <c r="M69" s="37"/>
      <c r="N69" s="36"/>
      <c r="O69" s="31"/>
      <c r="P69" s="31"/>
      <c r="Q69" s="36"/>
      <c r="R69" s="97"/>
      <c r="S69" s="91"/>
      <c r="T69" s="91"/>
      <c r="U69" s="91"/>
      <c r="V69" s="91"/>
      <c r="W69" s="91"/>
      <c r="X69" s="91"/>
      <c r="Y69" s="91"/>
      <c r="Z69" s="91"/>
      <c r="AA69" s="90">
        <f t="shared" si="1"/>
        <v>0</v>
      </c>
    </row>
    <row r="70" spans="1:27" ht="13.8" x14ac:dyDescent="0.25">
      <c r="A70" s="31"/>
      <c r="B70" s="31"/>
      <c r="C70" s="31"/>
      <c r="D70" s="31"/>
      <c r="E70" s="77"/>
      <c r="F70" s="32"/>
      <c r="G70" s="32"/>
      <c r="H70" s="33"/>
      <c r="I70" s="33"/>
      <c r="J70" s="60"/>
      <c r="K70" s="34"/>
      <c r="L70" s="53"/>
      <c r="M70" s="37"/>
      <c r="N70" s="36"/>
      <c r="O70" s="31"/>
      <c r="P70" s="31"/>
      <c r="Q70" s="97"/>
      <c r="R70" s="97"/>
      <c r="S70" s="91"/>
      <c r="T70" s="91"/>
      <c r="U70" s="91"/>
      <c r="V70" s="91"/>
      <c r="W70" s="91"/>
      <c r="X70" s="91"/>
      <c r="Y70" s="91"/>
      <c r="Z70" s="91"/>
      <c r="AA70" s="90">
        <f t="shared" si="1"/>
        <v>0</v>
      </c>
    </row>
    <row r="71" spans="1:27" ht="13.8" x14ac:dyDescent="0.25">
      <c r="A71" s="31"/>
      <c r="B71" s="31"/>
      <c r="C71" s="31"/>
      <c r="D71" s="31"/>
      <c r="E71" s="77"/>
      <c r="F71" s="32"/>
      <c r="G71" s="32"/>
      <c r="H71" s="33"/>
      <c r="I71" s="33"/>
      <c r="J71" s="60"/>
      <c r="K71" s="34"/>
      <c r="L71" s="53"/>
      <c r="M71" s="37"/>
      <c r="N71" s="36"/>
      <c r="O71" s="31"/>
      <c r="P71" s="31"/>
      <c r="Q71" s="97"/>
      <c r="R71" s="97"/>
      <c r="S71" s="91"/>
      <c r="T71" s="91"/>
      <c r="U71" s="91"/>
      <c r="V71" s="91"/>
      <c r="W71" s="91"/>
      <c r="X71" s="91"/>
      <c r="Y71" s="91"/>
      <c r="Z71" s="91"/>
      <c r="AA71" s="90">
        <f t="shared" si="1"/>
        <v>0</v>
      </c>
    </row>
    <row r="72" spans="1:27" ht="13.8" x14ac:dyDescent="0.25">
      <c r="A72" s="31"/>
      <c r="B72" s="31"/>
      <c r="C72" s="31"/>
      <c r="D72" s="31"/>
      <c r="E72" s="77"/>
      <c r="F72" s="33">
        <v>17</v>
      </c>
      <c r="G72" s="32">
        <v>0.5083333333333333</v>
      </c>
      <c r="H72" s="33">
        <v>8</v>
      </c>
      <c r="I72" s="33">
        <v>7</v>
      </c>
      <c r="J72" s="60" t="s">
        <v>23</v>
      </c>
      <c r="K72" s="34">
        <v>9</v>
      </c>
      <c r="L72" s="37">
        <v>7</v>
      </c>
      <c r="M72" s="38">
        <v>0.52083333333333337</v>
      </c>
      <c r="N72" s="36">
        <v>9</v>
      </c>
      <c r="O72" s="31"/>
      <c r="P72" s="40"/>
      <c r="Q72" s="51"/>
      <c r="R72" s="51"/>
      <c r="S72" s="91"/>
      <c r="T72" s="91"/>
      <c r="U72" s="91"/>
      <c r="V72" s="91"/>
      <c r="W72" s="91"/>
      <c r="X72" s="91"/>
      <c r="Y72" s="91"/>
      <c r="Z72" s="91"/>
      <c r="AA72" s="90">
        <f t="shared" si="1"/>
        <v>0</v>
      </c>
    </row>
    <row r="73" spans="1:27" ht="13.8" x14ac:dyDescent="0.25">
      <c r="A73" s="31"/>
      <c r="B73" s="31"/>
      <c r="C73" s="31"/>
      <c r="D73" s="31"/>
      <c r="E73" s="77"/>
      <c r="F73" s="32"/>
      <c r="G73" s="32"/>
      <c r="H73" s="33"/>
      <c r="I73" s="33"/>
      <c r="J73" s="60"/>
      <c r="K73" s="34"/>
      <c r="L73" s="53"/>
      <c r="M73" s="37"/>
      <c r="N73" s="36"/>
      <c r="O73" s="31"/>
      <c r="P73" s="31"/>
      <c r="Q73" s="97"/>
      <c r="R73" s="97"/>
      <c r="S73" s="91"/>
      <c r="T73" s="91"/>
      <c r="U73" s="91"/>
      <c r="V73" s="91"/>
      <c r="W73" s="91"/>
      <c r="X73" s="91"/>
      <c r="Y73" s="91"/>
      <c r="Z73" s="91"/>
      <c r="AA73" s="90">
        <f t="shared" si="1"/>
        <v>0</v>
      </c>
    </row>
    <row r="74" spans="1:27" ht="13.8" x14ac:dyDescent="0.25">
      <c r="A74" s="31"/>
      <c r="B74" s="31"/>
      <c r="C74" s="31"/>
      <c r="D74" s="31"/>
      <c r="E74" s="77"/>
      <c r="F74" s="32"/>
      <c r="G74" s="32"/>
      <c r="H74" s="33"/>
      <c r="I74" s="33"/>
      <c r="J74" s="60"/>
      <c r="K74" s="34"/>
      <c r="L74" s="53"/>
      <c r="M74" s="37"/>
      <c r="N74" s="36"/>
      <c r="O74" s="31"/>
      <c r="P74" s="31"/>
      <c r="Q74" s="97"/>
      <c r="R74" s="97"/>
      <c r="S74" s="91"/>
      <c r="T74" s="91"/>
      <c r="U74" s="91"/>
      <c r="V74" s="91"/>
      <c r="W74" s="91"/>
      <c r="X74" s="91"/>
      <c r="Y74" s="91"/>
      <c r="Z74" s="91"/>
      <c r="AA74" s="90">
        <f t="shared" si="1"/>
        <v>0</v>
      </c>
    </row>
    <row r="75" spans="1:27" ht="13.8" x14ac:dyDescent="0.25">
      <c r="A75" s="31"/>
      <c r="B75" s="31"/>
      <c r="C75" s="33"/>
      <c r="D75" s="31"/>
      <c r="E75" s="77"/>
      <c r="F75" s="32"/>
      <c r="G75" s="32"/>
      <c r="H75" s="33"/>
      <c r="I75" s="33"/>
      <c r="J75" s="60"/>
      <c r="K75" s="34"/>
      <c r="L75" s="53" t="s">
        <v>12</v>
      </c>
      <c r="M75" s="37" t="s">
        <v>12</v>
      </c>
      <c r="N75" s="36"/>
      <c r="O75" s="31"/>
      <c r="P75" s="31"/>
      <c r="Q75" s="97"/>
      <c r="R75" s="97"/>
      <c r="S75" s="91"/>
      <c r="T75" s="91"/>
      <c r="U75" s="91"/>
      <c r="V75" s="91"/>
      <c r="W75" s="91"/>
      <c r="X75" s="91"/>
      <c r="Y75" s="91"/>
      <c r="Z75" s="91"/>
      <c r="AA75" s="90">
        <f>SUM(Q75:Z75)</f>
        <v>0</v>
      </c>
    </row>
    <row r="76" spans="1:27" x14ac:dyDescent="0.25">
      <c r="A76" s="4"/>
      <c r="B76" s="4"/>
      <c r="C76" s="5"/>
      <c r="D76" s="4"/>
      <c r="E76" s="4"/>
      <c r="F76" s="6" t="s">
        <v>11</v>
      </c>
      <c r="G76" s="5"/>
      <c r="H76" s="6">
        <v>9</v>
      </c>
      <c r="I76" s="6"/>
      <c r="J76" s="17"/>
      <c r="K76" s="18">
        <v>11</v>
      </c>
      <c r="L76" s="20"/>
      <c r="M76" s="21"/>
      <c r="N76" s="19">
        <v>10</v>
      </c>
      <c r="O76" s="19"/>
      <c r="P76" s="19"/>
      <c r="Q76" s="19"/>
      <c r="R76" s="19"/>
      <c r="S76" s="19"/>
      <c r="T76" s="19"/>
      <c r="U76" s="19"/>
      <c r="V76" s="6"/>
      <c r="W76" s="4"/>
      <c r="X76" s="4"/>
      <c r="Y76" s="4"/>
      <c r="Z76" s="4"/>
      <c r="AA76" s="4"/>
    </row>
    <row r="79" spans="1:27" x14ac:dyDescent="0.25">
      <c r="A79" s="7"/>
      <c r="B79" s="7"/>
      <c r="C79" s="8"/>
      <c r="D79" s="7"/>
      <c r="E79" s="7"/>
      <c r="F79" s="9" t="s">
        <v>30</v>
      </c>
      <c r="G79" s="8"/>
      <c r="H79" s="9">
        <v>78</v>
      </c>
      <c r="I79" s="9"/>
      <c r="J79" s="22"/>
      <c r="K79" s="23"/>
      <c r="L79" s="23"/>
      <c r="M79" s="22"/>
      <c r="N79" s="23"/>
      <c r="O79" s="23"/>
      <c r="P79" s="24"/>
      <c r="Q79" s="24"/>
      <c r="R79" s="24"/>
      <c r="S79" s="24"/>
      <c r="T79" s="24"/>
      <c r="U79" s="24"/>
      <c r="V79" s="24"/>
      <c r="W79" s="25"/>
      <c r="X79" s="25"/>
      <c r="Y79" s="25"/>
      <c r="Z79" s="25"/>
      <c r="AA79" s="25"/>
    </row>
    <row r="80" spans="1:27" x14ac:dyDescent="0.25">
      <c r="A80" s="10"/>
      <c r="B80" s="10"/>
      <c r="C80" s="11"/>
      <c r="D80" s="10"/>
      <c r="E80" s="10"/>
      <c r="F80" s="16" t="s">
        <v>31</v>
      </c>
      <c r="G80" s="11"/>
      <c r="H80" s="12">
        <f>33/78</f>
        <v>0.42307692307692307</v>
      </c>
      <c r="I80" s="12"/>
      <c r="J80" s="14"/>
      <c r="K80" s="12" t="e">
        <f>+#REF!/$H$79</f>
        <v>#REF!</v>
      </c>
      <c r="L80" s="12"/>
      <c r="M80" s="14"/>
      <c r="N80" s="12" t="e">
        <f>+#REF!/$H$79</f>
        <v>#REF!</v>
      </c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3"/>
    </row>
  </sheetData>
  <sheetProtection selectLockedCells="1" selectUnlockedCells="1"/>
  <autoFilter ref="A1:AA76" xr:uid="{00000000-0009-0000-0000-000000000000}">
    <sortState ref="A2:AB76">
      <sortCondition descending="1" ref="AA1:AA76"/>
    </sortState>
  </autoFilter>
  <sortState ref="A2:AA11">
    <sortCondition descending="1" ref="AA2:AA11"/>
  </sortState>
  <phoneticPr fontId="26" type="noConversion"/>
  <pageMargins left="0.23622047244094491" right="0.23622047244094491" top="0.74803149606299213" bottom="0.74803149606299213" header="0.31496062992125984" footer="0.31496062992125984"/>
  <pageSetup paperSize="9" scale="69" firstPageNumber="0" fitToHeight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80"/>
  <sheetViews>
    <sheetView tabSelected="1" zoomScale="80" zoomScaleNormal="80" workbookViewId="0">
      <pane ySplit="1" topLeftCell="A2" activePane="bottomLeft" state="frozen"/>
      <selection pane="bottomLeft" activeCell="U12" sqref="U12"/>
    </sheetView>
  </sheetViews>
  <sheetFormatPr baseColWidth="10" defaultColWidth="11.6640625" defaultRowHeight="13.2" x14ac:dyDescent="0.25"/>
  <cols>
    <col min="1" max="1" width="22.109375" style="1" customWidth="1"/>
    <col min="2" max="2" width="14.5546875" style="1" customWidth="1"/>
    <col min="3" max="3" width="0.109375" style="2" customWidth="1"/>
    <col min="4" max="4" width="10.6640625" style="1" customWidth="1"/>
    <col min="5" max="5" width="19.109375" style="1" customWidth="1"/>
    <col min="6" max="6" width="8.5546875" style="2" hidden="1" customWidth="1"/>
    <col min="7" max="7" width="9.33203125" style="2" hidden="1" customWidth="1"/>
    <col min="8" max="8" width="19.109375" style="2" hidden="1" customWidth="1"/>
    <col min="9" max="9" width="7.33203125" style="2" hidden="1" customWidth="1"/>
    <col min="10" max="10" width="11.109375" style="15" hidden="1" customWidth="1"/>
    <col min="11" max="11" width="18.88671875" style="2" hidden="1" customWidth="1"/>
    <col min="12" max="12" width="7.33203125" style="2" hidden="1" customWidth="1"/>
    <col min="13" max="13" width="11.109375" style="15" hidden="1" customWidth="1"/>
    <col min="14" max="14" width="19.109375" style="2" hidden="1" customWidth="1"/>
    <col min="15" max="15" width="10" style="2" hidden="1" customWidth="1"/>
    <col min="16" max="16" width="0.21875" style="2" customWidth="1"/>
    <col min="17" max="18" width="9.33203125" style="2" customWidth="1"/>
    <col min="19" max="19" width="15" style="2" customWidth="1"/>
    <col min="20" max="20" width="13.6640625" style="2" customWidth="1"/>
    <col min="21" max="21" width="11" style="2" customWidth="1"/>
    <col min="22" max="22" width="11.109375" style="2" customWidth="1"/>
    <col min="23" max="23" width="11.109375" style="1" customWidth="1"/>
    <col min="24" max="24" width="11.6640625" style="1" customWidth="1"/>
    <col min="25" max="25" width="11" style="1" customWidth="1"/>
    <col min="26" max="26" width="11.33203125" style="1" customWidth="1"/>
    <col min="27" max="27" width="18.44140625" style="1" bestFit="1" customWidth="1"/>
    <col min="28" max="16384" width="11.6640625" style="1"/>
  </cols>
  <sheetData>
    <row r="1" spans="1:27" s="3" customFormat="1" ht="48.75" customHeight="1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 t="s">
        <v>5</v>
      </c>
      <c r="G1" s="26" t="s">
        <v>6</v>
      </c>
      <c r="H1" s="28" t="s">
        <v>7</v>
      </c>
      <c r="I1" s="27" t="s">
        <v>5</v>
      </c>
      <c r="J1" s="27" t="s">
        <v>6</v>
      </c>
      <c r="K1" s="28" t="s">
        <v>8</v>
      </c>
      <c r="L1" s="27" t="s">
        <v>5</v>
      </c>
      <c r="M1" s="27" t="s">
        <v>6</v>
      </c>
      <c r="N1" s="28" t="s">
        <v>9</v>
      </c>
      <c r="O1" s="27" t="s">
        <v>5</v>
      </c>
      <c r="P1" s="27" t="s">
        <v>6</v>
      </c>
      <c r="Q1" s="28" t="s">
        <v>32</v>
      </c>
      <c r="R1" s="28" t="s">
        <v>33</v>
      </c>
      <c r="S1" s="28" t="s">
        <v>118</v>
      </c>
      <c r="T1" s="28" t="s">
        <v>34</v>
      </c>
      <c r="U1" s="28" t="s">
        <v>35</v>
      </c>
      <c r="V1" s="28"/>
      <c r="W1" s="28"/>
      <c r="X1" s="28"/>
      <c r="Y1" s="28"/>
      <c r="Z1" s="28"/>
      <c r="AA1" s="28" t="s">
        <v>10</v>
      </c>
    </row>
    <row r="2" spans="1:27" ht="13.8" x14ac:dyDescent="0.25">
      <c r="A2" s="29" t="s">
        <v>53</v>
      </c>
      <c r="B2" s="29" t="s">
        <v>54</v>
      </c>
      <c r="C2" s="29"/>
      <c r="D2" s="29"/>
      <c r="E2" s="29" t="s">
        <v>55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11">
        <v>20</v>
      </c>
      <c r="R2" s="111">
        <v>30</v>
      </c>
      <c r="S2" s="111"/>
      <c r="T2" s="111">
        <v>30</v>
      </c>
      <c r="U2" s="111"/>
      <c r="V2" s="29"/>
      <c r="W2" s="29"/>
      <c r="X2" s="29"/>
      <c r="Y2" s="29"/>
      <c r="Z2" s="29"/>
      <c r="AA2" s="89">
        <f>SUM(Q2:Z2)</f>
        <v>80</v>
      </c>
    </row>
    <row r="3" spans="1:27" ht="13.8" x14ac:dyDescent="0.25">
      <c r="A3" s="29" t="s">
        <v>50</v>
      </c>
      <c r="B3" s="29" t="s">
        <v>51</v>
      </c>
      <c r="C3" s="30"/>
      <c r="D3" s="29"/>
      <c r="E3" s="29" t="s">
        <v>52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11">
        <v>30</v>
      </c>
      <c r="R3" s="111"/>
      <c r="S3" s="111"/>
      <c r="T3" s="111"/>
      <c r="U3" s="111"/>
      <c r="V3" s="29"/>
      <c r="W3" s="29"/>
      <c r="X3" s="29"/>
      <c r="Y3" s="29"/>
      <c r="Z3" s="29"/>
      <c r="AA3" s="89">
        <f>SUM(Q3:Z3)</f>
        <v>30</v>
      </c>
    </row>
    <row r="4" spans="1:27" ht="13.8" x14ac:dyDescent="0.25">
      <c r="A4" s="29" t="s">
        <v>119</v>
      </c>
      <c r="B4" s="29" t="s">
        <v>120</v>
      </c>
      <c r="C4" s="29"/>
      <c r="D4" s="29"/>
      <c r="E4" s="29" t="s">
        <v>121</v>
      </c>
      <c r="F4" s="140"/>
      <c r="G4" s="140"/>
      <c r="H4" s="141"/>
      <c r="I4" s="141"/>
      <c r="J4" s="142"/>
      <c r="K4" s="141"/>
      <c r="L4" s="140"/>
      <c r="M4" s="141"/>
      <c r="N4" s="141"/>
      <c r="O4" s="29"/>
      <c r="P4" s="29"/>
      <c r="Q4" s="111"/>
      <c r="R4" s="111"/>
      <c r="S4" s="111"/>
      <c r="T4" s="111">
        <v>30</v>
      </c>
      <c r="U4" s="143"/>
      <c r="V4" s="144"/>
      <c r="W4" s="144"/>
      <c r="X4" s="144"/>
      <c r="Y4" s="144"/>
      <c r="Z4" s="144"/>
      <c r="AA4" s="89">
        <f>SUM(Q4:Z4)</f>
        <v>30</v>
      </c>
    </row>
    <row r="5" spans="1:27" ht="13.8" x14ac:dyDescent="0.25">
      <c r="A5" s="31" t="s">
        <v>98</v>
      </c>
      <c r="B5" s="31" t="s">
        <v>99</v>
      </c>
      <c r="C5" s="31"/>
      <c r="D5" s="31"/>
      <c r="E5" s="77" t="s">
        <v>55</v>
      </c>
      <c r="F5" s="32"/>
      <c r="G5" s="32"/>
      <c r="H5" s="33"/>
      <c r="I5" s="34"/>
      <c r="J5" s="35"/>
      <c r="K5" s="36"/>
      <c r="L5" s="53"/>
      <c r="M5" s="37"/>
      <c r="N5" s="39"/>
      <c r="O5" s="31"/>
      <c r="P5" s="31"/>
      <c r="Q5" s="107"/>
      <c r="R5" s="107">
        <v>20</v>
      </c>
      <c r="S5" s="107"/>
      <c r="T5" s="107"/>
      <c r="U5" s="106"/>
      <c r="V5" s="91"/>
      <c r="W5" s="91"/>
      <c r="X5" s="91"/>
      <c r="Y5" s="91"/>
      <c r="Z5" s="91"/>
      <c r="AA5" s="90">
        <f>SUM(Q5:Z5)</f>
        <v>20</v>
      </c>
    </row>
    <row r="6" spans="1:27" ht="13.8" x14ac:dyDescent="0.25">
      <c r="A6" s="31" t="s">
        <v>122</v>
      </c>
      <c r="B6" s="31" t="s">
        <v>123</v>
      </c>
      <c r="C6" s="31"/>
      <c r="D6" s="31"/>
      <c r="E6" s="77" t="s">
        <v>109</v>
      </c>
      <c r="F6" s="32"/>
      <c r="G6" s="32"/>
      <c r="H6" s="33"/>
      <c r="I6" s="33"/>
      <c r="J6" s="74"/>
      <c r="K6" s="33"/>
      <c r="L6" s="32"/>
      <c r="M6" s="76"/>
      <c r="N6" s="33"/>
      <c r="O6" s="31"/>
      <c r="P6" s="31"/>
      <c r="Q6" s="107"/>
      <c r="R6" s="107"/>
      <c r="S6" s="107"/>
      <c r="T6" s="107">
        <v>20</v>
      </c>
      <c r="U6" s="107"/>
      <c r="V6" s="112"/>
      <c r="W6" s="112"/>
      <c r="X6" s="112"/>
      <c r="Y6" s="112"/>
      <c r="Z6" s="91"/>
      <c r="AA6" s="90">
        <f>SUM(Q6:Z6)</f>
        <v>20</v>
      </c>
    </row>
    <row r="7" spans="1:27" ht="13.8" x14ac:dyDescent="0.25">
      <c r="A7" s="77" t="s">
        <v>60</v>
      </c>
      <c r="B7" s="77" t="s">
        <v>61</v>
      </c>
      <c r="C7" s="77"/>
      <c r="D7" s="77"/>
      <c r="E7" s="77" t="s">
        <v>52</v>
      </c>
      <c r="F7" s="79" t="s">
        <v>12</v>
      </c>
      <c r="G7" s="79" t="s">
        <v>12</v>
      </c>
      <c r="H7" s="78"/>
      <c r="I7" s="87">
        <v>8</v>
      </c>
      <c r="J7" s="88" t="s">
        <v>23</v>
      </c>
      <c r="K7" s="83">
        <v>8</v>
      </c>
      <c r="L7" s="82">
        <v>22</v>
      </c>
      <c r="M7" s="114">
        <v>0.59652777777777777</v>
      </c>
      <c r="N7" s="85">
        <v>7</v>
      </c>
      <c r="O7" s="77"/>
      <c r="P7" s="77"/>
      <c r="Q7" s="105">
        <v>9</v>
      </c>
      <c r="R7" s="105"/>
      <c r="S7" s="105"/>
      <c r="T7" s="105">
        <v>9</v>
      </c>
      <c r="U7" s="120"/>
      <c r="V7" s="121"/>
      <c r="W7" s="121"/>
      <c r="X7" s="121"/>
      <c r="Y7" s="121"/>
      <c r="Z7" s="121"/>
      <c r="AA7" s="90">
        <f>SUM(Q7:Z7)</f>
        <v>18</v>
      </c>
    </row>
    <row r="8" spans="1:27" ht="13.8" x14ac:dyDescent="0.25">
      <c r="A8" s="77" t="s">
        <v>56</v>
      </c>
      <c r="B8" s="77" t="s">
        <v>51</v>
      </c>
      <c r="C8" s="80"/>
      <c r="D8" s="77"/>
      <c r="E8" s="77" t="s">
        <v>57</v>
      </c>
      <c r="F8" s="77"/>
      <c r="G8" s="77"/>
      <c r="H8" s="77"/>
      <c r="I8" s="77"/>
      <c r="J8" s="137"/>
      <c r="K8" s="77"/>
      <c r="L8" s="77"/>
      <c r="M8" s="137"/>
      <c r="N8" s="77"/>
      <c r="O8" s="77"/>
      <c r="P8" s="77"/>
      <c r="Q8" s="105">
        <v>15</v>
      </c>
      <c r="R8" s="105"/>
      <c r="S8" s="105"/>
      <c r="T8" s="105"/>
      <c r="U8" s="105"/>
      <c r="V8" s="117"/>
      <c r="W8" s="117"/>
      <c r="X8" s="117"/>
      <c r="Y8" s="117"/>
      <c r="Z8" s="117"/>
      <c r="AA8" s="90">
        <f>SUM(Q8:Z8)</f>
        <v>15</v>
      </c>
    </row>
    <row r="9" spans="1:27" ht="13.8" x14ac:dyDescent="0.25">
      <c r="A9" s="77" t="s">
        <v>100</v>
      </c>
      <c r="B9" s="77" t="s">
        <v>101</v>
      </c>
      <c r="C9" s="77"/>
      <c r="D9" s="77"/>
      <c r="E9" s="77" t="s">
        <v>55</v>
      </c>
      <c r="F9" s="79"/>
      <c r="G9" s="79"/>
      <c r="H9" s="78"/>
      <c r="I9" s="87"/>
      <c r="J9" s="88"/>
      <c r="K9" s="83"/>
      <c r="L9" s="96"/>
      <c r="M9" s="82"/>
      <c r="N9" s="78"/>
      <c r="O9" s="77"/>
      <c r="P9" s="77"/>
      <c r="Q9" s="105"/>
      <c r="R9" s="105">
        <v>15</v>
      </c>
      <c r="S9" s="105"/>
      <c r="T9" s="105"/>
      <c r="U9" s="120"/>
      <c r="V9" s="121"/>
      <c r="W9" s="121"/>
      <c r="X9" s="121"/>
      <c r="Y9" s="121"/>
      <c r="Z9" s="121"/>
      <c r="AA9" s="90">
        <f>SUM(Q9:Z9)</f>
        <v>15</v>
      </c>
    </row>
    <row r="10" spans="1:27" ht="13.8" x14ac:dyDescent="0.25">
      <c r="A10" s="77" t="s">
        <v>124</v>
      </c>
      <c r="B10" s="77" t="s">
        <v>125</v>
      </c>
      <c r="C10" s="77"/>
      <c r="D10" s="77"/>
      <c r="E10" s="77" t="s">
        <v>115</v>
      </c>
      <c r="F10" s="79" t="s">
        <v>12</v>
      </c>
      <c r="G10" s="79" t="s">
        <v>12</v>
      </c>
      <c r="H10" s="79"/>
      <c r="I10" s="81" t="s">
        <v>12</v>
      </c>
      <c r="J10" s="84" t="s">
        <v>12</v>
      </c>
      <c r="K10" s="96"/>
      <c r="L10" s="83">
        <v>68</v>
      </c>
      <c r="M10" s="138">
        <v>1.0138888888888888</v>
      </c>
      <c r="N10" s="87">
        <v>9</v>
      </c>
      <c r="O10" s="77"/>
      <c r="P10" s="80"/>
      <c r="Q10" s="105"/>
      <c r="R10" s="105"/>
      <c r="S10" s="105"/>
      <c r="T10" s="105">
        <v>15</v>
      </c>
      <c r="U10" s="105"/>
      <c r="V10" s="139"/>
      <c r="W10" s="139"/>
      <c r="X10" s="139"/>
      <c r="Y10" s="139"/>
      <c r="Z10" s="121"/>
      <c r="AA10" s="90">
        <f>SUM(Q10:Z10)</f>
        <v>15</v>
      </c>
    </row>
    <row r="11" spans="1:27" ht="13.8" x14ac:dyDescent="0.25">
      <c r="A11" s="77" t="s">
        <v>58</v>
      </c>
      <c r="B11" s="77" t="s">
        <v>59</v>
      </c>
      <c r="C11" s="77"/>
      <c r="D11" s="77"/>
      <c r="E11" s="77" t="s">
        <v>52</v>
      </c>
      <c r="F11" s="78">
        <v>58</v>
      </c>
      <c r="G11" s="79">
        <v>0.6694444444444444</v>
      </c>
      <c r="H11" s="78">
        <v>5</v>
      </c>
      <c r="I11" s="81" t="s">
        <v>12</v>
      </c>
      <c r="J11" s="82" t="s">
        <v>12</v>
      </c>
      <c r="K11" s="83"/>
      <c r="L11" s="84" t="s">
        <v>12</v>
      </c>
      <c r="M11" s="82" t="s">
        <v>12</v>
      </c>
      <c r="N11" s="85"/>
      <c r="O11" s="77"/>
      <c r="P11" s="77"/>
      <c r="Q11" s="105">
        <v>10</v>
      </c>
      <c r="R11" s="105"/>
      <c r="S11" s="105"/>
      <c r="T11" s="105"/>
      <c r="U11" s="120"/>
      <c r="V11" s="121"/>
      <c r="W11" s="121"/>
      <c r="X11" s="121"/>
      <c r="Y11" s="121"/>
      <c r="Z11" s="121"/>
      <c r="AA11" s="90">
        <f>SUM(Q11:Z11)</f>
        <v>10</v>
      </c>
    </row>
    <row r="12" spans="1:27" ht="13.8" x14ac:dyDescent="0.25">
      <c r="A12" s="31" t="s">
        <v>66</v>
      </c>
      <c r="B12" s="31" t="s">
        <v>67</v>
      </c>
      <c r="C12" s="31"/>
      <c r="D12" s="31"/>
      <c r="E12" s="77" t="s">
        <v>52</v>
      </c>
      <c r="F12" s="32"/>
      <c r="G12" s="32"/>
      <c r="H12" s="33"/>
      <c r="I12" s="55"/>
      <c r="J12" s="56"/>
      <c r="K12" s="57"/>
      <c r="L12" s="53"/>
      <c r="M12" s="37"/>
      <c r="N12" s="39"/>
      <c r="O12" s="31"/>
      <c r="P12" s="31"/>
      <c r="Q12" s="107">
        <v>6</v>
      </c>
      <c r="R12" s="107">
        <v>4</v>
      </c>
      <c r="S12" s="107"/>
      <c r="T12" s="107"/>
      <c r="U12" s="106"/>
      <c r="V12" s="91"/>
      <c r="W12" s="91"/>
      <c r="X12" s="91"/>
      <c r="Y12" s="91"/>
      <c r="Z12" s="91"/>
      <c r="AA12" s="90">
        <f>SUM(Q12:Z12)</f>
        <v>10</v>
      </c>
    </row>
    <row r="13" spans="1:27" ht="13.8" x14ac:dyDescent="0.25">
      <c r="A13" s="31" t="s">
        <v>102</v>
      </c>
      <c r="B13" s="31" t="s">
        <v>103</v>
      </c>
      <c r="C13" s="31"/>
      <c r="D13" s="31"/>
      <c r="E13" s="77" t="s">
        <v>55</v>
      </c>
      <c r="F13" s="32" t="s">
        <v>16</v>
      </c>
      <c r="G13" s="32" t="s">
        <v>16</v>
      </c>
      <c r="H13" s="34"/>
      <c r="I13" s="37">
        <v>14</v>
      </c>
      <c r="J13" s="35" t="s">
        <v>28</v>
      </c>
      <c r="K13" s="37">
        <v>6</v>
      </c>
      <c r="L13" s="53" t="s">
        <v>12</v>
      </c>
      <c r="M13" s="37" t="s">
        <v>12</v>
      </c>
      <c r="N13" s="39"/>
      <c r="O13" s="31"/>
      <c r="P13" s="31"/>
      <c r="Q13" s="107"/>
      <c r="R13" s="107">
        <v>10</v>
      </c>
      <c r="S13" s="107"/>
      <c r="T13" s="107"/>
      <c r="U13" s="106"/>
      <c r="V13" s="91"/>
      <c r="W13" s="91"/>
      <c r="X13" s="91"/>
      <c r="Y13" s="91"/>
      <c r="Z13" s="91"/>
      <c r="AA13" s="90">
        <f>SUM(Q13:Z13)</f>
        <v>10</v>
      </c>
    </row>
    <row r="14" spans="1:27" ht="13.8" x14ac:dyDescent="0.25">
      <c r="A14" s="31" t="s">
        <v>126</v>
      </c>
      <c r="B14" s="31" t="s">
        <v>127</v>
      </c>
      <c r="C14" s="31"/>
      <c r="D14" s="31"/>
      <c r="E14" s="77" t="s">
        <v>55</v>
      </c>
      <c r="F14" s="32"/>
      <c r="G14" s="32"/>
      <c r="H14" s="34"/>
      <c r="I14" s="37"/>
      <c r="J14" s="35"/>
      <c r="K14" s="37"/>
      <c r="L14" s="53"/>
      <c r="M14" s="37"/>
      <c r="N14" s="39"/>
      <c r="O14" s="31"/>
      <c r="P14" s="31"/>
      <c r="Q14" s="107"/>
      <c r="R14" s="107"/>
      <c r="S14" s="107"/>
      <c r="T14" s="107">
        <v>10</v>
      </c>
      <c r="U14" s="107"/>
      <c r="V14" s="112"/>
      <c r="W14" s="112"/>
      <c r="X14" s="112"/>
      <c r="Y14" s="112"/>
      <c r="Z14" s="91"/>
      <c r="AA14" s="90">
        <f>SUM(Q14:Z14)</f>
        <v>10</v>
      </c>
    </row>
    <row r="15" spans="1:27" ht="13.8" x14ac:dyDescent="0.25">
      <c r="A15" s="31" t="s">
        <v>104</v>
      </c>
      <c r="B15" s="31" t="s">
        <v>105</v>
      </c>
      <c r="C15" s="31"/>
      <c r="D15" s="31"/>
      <c r="E15" s="77" t="s">
        <v>55</v>
      </c>
      <c r="F15" s="32"/>
      <c r="G15" s="32"/>
      <c r="H15" s="34"/>
      <c r="I15" s="37"/>
      <c r="J15" s="35"/>
      <c r="K15" s="37"/>
      <c r="L15" s="53"/>
      <c r="M15" s="37"/>
      <c r="N15" s="39"/>
      <c r="O15" s="31"/>
      <c r="P15" s="31"/>
      <c r="Q15" s="107"/>
      <c r="R15" s="107">
        <v>9</v>
      </c>
      <c r="S15" s="107"/>
      <c r="T15" s="107"/>
      <c r="U15" s="106"/>
      <c r="V15" s="91"/>
      <c r="W15" s="91"/>
      <c r="X15" s="91"/>
      <c r="Y15" s="91"/>
      <c r="Z15" s="91"/>
      <c r="AA15" s="90">
        <f>SUM(Q15:Z15)</f>
        <v>9</v>
      </c>
    </row>
    <row r="16" spans="1:27" ht="13.8" x14ac:dyDescent="0.25">
      <c r="A16" s="31" t="s">
        <v>62</v>
      </c>
      <c r="B16" s="31" t="s">
        <v>63</v>
      </c>
      <c r="C16" s="31"/>
      <c r="D16" s="31"/>
      <c r="E16" s="77" t="s">
        <v>52</v>
      </c>
      <c r="F16" s="33">
        <v>2</v>
      </c>
      <c r="G16" s="32">
        <v>0.45555555555555555</v>
      </c>
      <c r="H16" s="33">
        <v>20</v>
      </c>
      <c r="I16" s="59">
        <v>4</v>
      </c>
      <c r="J16" s="60" t="s">
        <v>21</v>
      </c>
      <c r="K16" s="59">
        <v>10</v>
      </c>
      <c r="L16" s="66">
        <v>4</v>
      </c>
      <c r="M16" s="133">
        <v>0.50277777777777777</v>
      </c>
      <c r="N16" s="59">
        <v>15</v>
      </c>
      <c r="O16" s="31"/>
      <c r="P16" s="40"/>
      <c r="Q16" s="107">
        <v>8</v>
      </c>
      <c r="R16" s="107"/>
      <c r="S16" s="107"/>
      <c r="T16" s="107"/>
      <c r="U16" s="106"/>
      <c r="V16" s="91"/>
      <c r="W16" s="91"/>
      <c r="X16" s="91"/>
      <c r="Y16" s="91"/>
      <c r="Z16" s="91"/>
      <c r="AA16" s="90">
        <f>SUM(Q16:Z16)</f>
        <v>8</v>
      </c>
    </row>
    <row r="17" spans="1:27" ht="13.8" x14ac:dyDescent="0.25">
      <c r="A17" s="31" t="s">
        <v>106</v>
      </c>
      <c r="B17" s="31" t="s">
        <v>107</v>
      </c>
      <c r="C17" s="31"/>
      <c r="D17" s="31"/>
      <c r="E17" s="77" t="s">
        <v>55</v>
      </c>
      <c r="F17" s="33">
        <v>27</v>
      </c>
      <c r="G17" s="32">
        <v>0.56597222222222221</v>
      </c>
      <c r="H17" s="33">
        <v>20</v>
      </c>
      <c r="I17" s="32" t="s">
        <v>12</v>
      </c>
      <c r="J17" s="33" t="s">
        <v>12</v>
      </c>
      <c r="K17" s="34"/>
      <c r="L17" s="37">
        <v>39</v>
      </c>
      <c r="M17" s="58">
        <v>0.65277777777777779</v>
      </c>
      <c r="N17" s="36">
        <v>10</v>
      </c>
      <c r="O17" s="31"/>
      <c r="P17" s="40"/>
      <c r="Q17" s="107"/>
      <c r="R17" s="107">
        <v>8</v>
      </c>
      <c r="S17" s="107"/>
      <c r="T17" s="107"/>
      <c r="U17" s="106"/>
      <c r="V17" s="91"/>
      <c r="W17" s="91"/>
      <c r="X17" s="91"/>
      <c r="Y17" s="91"/>
      <c r="Z17" s="91"/>
      <c r="AA17" s="90">
        <f>SUM(Q17:Z17)</f>
        <v>8</v>
      </c>
    </row>
    <row r="18" spans="1:27" ht="13.8" x14ac:dyDescent="0.25">
      <c r="A18" s="31" t="s">
        <v>64</v>
      </c>
      <c r="B18" s="31" t="s">
        <v>65</v>
      </c>
      <c r="C18" s="31"/>
      <c r="D18" s="31"/>
      <c r="E18" s="77" t="s">
        <v>52</v>
      </c>
      <c r="F18" s="32"/>
      <c r="G18" s="32"/>
      <c r="H18" s="33"/>
      <c r="I18" s="33"/>
      <c r="J18" s="74"/>
      <c r="K18" s="34"/>
      <c r="L18" s="53"/>
      <c r="M18" s="37"/>
      <c r="N18" s="36"/>
      <c r="O18" s="31"/>
      <c r="P18" s="31"/>
      <c r="Q18" s="107">
        <v>7</v>
      </c>
      <c r="R18" s="107"/>
      <c r="S18" s="107"/>
      <c r="T18" s="107"/>
      <c r="U18" s="106"/>
      <c r="V18" s="91"/>
      <c r="W18" s="91"/>
      <c r="X18" s="91"/>
      <c r="Y18" s="91"/>
      <c r="Z18" s="91"/>
      <c r="AA18" s="90">
        <f>SUM(Q18:Z18)</f>
        <v>7</v>
      </c>
    </row>
    <row r="19" spans="1:27" ht="13.8" x14ac:dyDescent="0.25">
      <c r="A19" s="31" t="s">
        <v>108</v>
      </c>
      <c r="B19" s="31" t="s">
        <v>67</v>
      </c>
      <c r="C19" s="31"/>
      <c r="D19" s="31"/>
      <c r="E19" s="77" t="s">
        <v>109</v>
      </c>
      <c r="F19" s="33">
        <v>47</v>
      </c>
      <c r="G19" s="32">
        <v>0.60833333333333328</v>
      </c>
      <c r="H19" s="33">
        <v>10</v>
      </c>
      <c r="I19" s="33">
        <v>21</v>
      </c>
      <c r="J19" s="63" t="s">
        <v>15</v>
      </c>
      <c r="K19" s="34">
        <v>15</v>
      </c>
      <c r="L19" s="53" t="s">
        <v>12</v>
      </c>
      <c r="M19" s="53" t="s">
        <v>12</v>
      </c>
      <c r="N19" s="54"/>
      <c r="O19" s="31"/>
      <c r="P19" s="40"/>
      <c r="Q19" s="107"/>
      <c r="R19" s="107">
        <v>7</v>
      </c>
      <c r="S19" s="107"/>
      <c r="T19" s="107"/>
      <c r="U19" s="106"/>
      <c r="V19" s="91"/>
      <c r="W19" s="91"/>
      <c r="X19" s="91"/>
      <c r="Y19" s="91"/>
      <c r="Z19" s="91"/>
      <c r="AA19" s="90">
        <f>SUM(Q19:Z19)</f>
        <v>7</v>
      </c>
    </row>
    <row r="20" spans="1:27" ht="13.8" x14ac:dyDescent="0.25">
      <c r="A20" s="31" t="s">
        <v>110</v>
      </c>
      <c r="B20" s="31" t="s">
        <v>111</v>
      </c>
      <c r="C20" s="31"/>
      <c r="D20" s="31"/>
      <c r="E20" s="77" t="s">
        <v>55</v>
      </c>
      <c r="F20" s="32"/>
      <c r="G20" s="32"/>
      <c r="H20" s="33"/>
      <c r="I20" s="33"/>
      <c r="J20" s="74"/>
      <c r="K20" s="34"/>
      <c r="L20" s="53"/>
      <c r="M20" s="37"/>
      <c r="N20" s="36"/>
      <c r="O20" s="31"/>
      <c r="P20" s="31"/>
      <c r="Q20" s="107"/>
      <c r="R20" s="107">
        <v>6</v>
      </c>
      <c r="S20" s="107"/>
      <c r="T20" s="107"/>
      <c r="U20" s="106"/>
      <c r="V20" s="91"/>
      <c r="W20" s="91"/>
      <c r="X20" s="91"/>
      <c r="Y20" s="91"/>
      <c r="Z20" s="91"/>
      <c r="AA20" s="90">
        <f>SUM(Q20:Z20)</f>
        <v>6</v>
      </c>
    </row>
    <row r="21" spans="1:27" ht="13.8" x14ac:dyDescent="0.25">
      <c r="A21" s="31" t="s">
        <v>68</v>
      </c>
      <c r="B21" s="31" t="s">
        <v>69</v>
      </c>
      <c r="C21" s="77"/>
      <c r="D21" s="31"/>
      <c r="E21" s="77" t="s">
        <v>57</v>
      </c>
      <c r="F21" s="79"/>
      <c r="G21" s="79"/>
      <c r="H21" s="78"/>
      <c r="I21" s="78"/>
      <c r="J21" s="131"/>
      <c r="K21" s="78"/>
      <c r="L21" s="132"/>
      <c r="M21" s="134"/>
      <c r="N21" s="78"/>
      <c r="O21" s="77"/>
      <c r="P21" s="77"/>
      <c r="Q21" s="105">
        <v>5</v>
      </c>
      <c r="R21" s="105"/>
      <c r="S21" s="107"/>
      <c r="T21" s="107"/>
      <c r="U21" s="106"/>
      <c r="V21" s="91"/>
      <c r="W21" s="91"/>
      <c r="X21" s="91"/>
      <c r="Y21" s="91"/>
      <c r="Z21" s="91"/>
      <c r="AA21" s="90">
        <f>SUM(Q21:Z21)</f>
        <v>5</v>
      </c>
    </row>
    <row r="22" spans="1:27" ht="13.8" x14ac:dyDescent="0.25">
      <c r="A22" s="31" t="s">
        <v>112</v>
      </c>
      <c r="B22" s="31" t="s">
        <v>113</v>
      </c>
      <c r="C22" s="31"/>
      <c r="D22" s="31"/>
      <c r="E22" s="77" t="s">
        <v>109</v>
      </c>
      <c r="F22" s="32"/>
      <c r="G22" s="32"/>
      <c r="H22" s="33"/>
      <c r="I22" s="34"/>
      <c r="J22" s="35"/>
      <c r="K22" s="36"/>
      <c r="L22" s="52"/>
      <c r="M22" s="37"/>
      <c r="N22" s="36"/>
      <c r="O22" s="31"/>
      <c r="P22" s="31"/>
      <c r="Q22" s="107"/>
      <c r="R22" s="107">
        <v>5</v>
      </c>
      <c r="S22" s="107"/>
      <c r="T22" s="107"/>
      <c r="U22" s="106"/>
      <c r="V22" s="91"/>
      <c r="W22" s="91"/>
      <c r="X22" s="91"/>
      <c r="Y22" s="91"/>
      <c r="Z22" s="91"/>
      <c r="AA22" s="90">
        <f>SUM(Q22:Z22)</f>
        <v>5</v>
      </c>
    </row>
    <row r="23" spans="1:27" ht="13.8" x14ac:dyDescent="0.25">
      <c r="A23" s="31" t="s">
        <v>70</v>
      </c>
      <c r="B23" s="31" t="s">
        <v>71</v>
      </c>
      <c r="C23" s="40"/>
      <c r="D23" s="31"/>
      <c r="E23" s="77" t="s">
        <v>57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107">
        <v>4</v>
      </c>
      <c r="R23" s="107"/>
      <c r="S23" s="107"/>
      <c r="T23" s="107"/>
      <c r="U23" s="106"/>
      <c r="V23" s="91"/>
      <c r="W23" s="91"/>
      <c r="X23" s="91"/>
      <c r="Y23" s="91"/>
      <c r="Z23" s="91"/>
      <c r="AA23" s="90">
        <f>SUM(Q23:Z23)</f>
        <v>4</v>
      </c>
    </row>
    <row r="24" spans="1:27" ht="13.8" x14ac:dyDescent="0.25">
      <c r="A24" s="31" t="s">
        <v>72</v>
      </c>
      <c r="B24" s="31" t="s">
        <v>73</v>
      </c>
      <c r="C24" s="31"/>
      <c r="D24" s="31"/>
      <c r="E24" s="77" t="s">
        <v>57</v>
      </c>
      <c r="F24" s="32" t="s">
        <v>12</v>
      </c>
      <c r="G24" s="32" t="s">
        <v>12</v>
      </c>
      <c r="H24" s="33"/>
      <c r="I24" s="33">
        <v>3</v>
      </c>
      <c r="J24" s="63" t="s">
        <v>25</v>
      </c>
      <c r="K24" s="33">
        <v>15</v>
      </c>
      <c r="L24" s="33">
        <v>2</v>
      </c>
      <c r="M24" s="135">
        <v>0.49791666666666662</v>
      </c>
      <c r="N24" s="33">
        <v>20</v>
      </c>
      <c r="O24" s="31"/>
      <c r="P24" s="40"/>
      <c r="Q24" s="107">
        <v>3</v>
      </c>
      <c r="R24" s="107"/>
      <c r="S24" s="107"/>
      <c r="T24" s="107"/>
      <c r="U24" s="106"/>
      <c r="V24" s="91"/>
      <c r="W24" s="91"/>
      <c r="X24" s="91"/>
      <c r="Y24" s="91"/>
      <c r="Z24" s="91"/>
      <c r="AA24" s="90">
        <f>SUM(Q24:Z24)</f>
        <v>3</v>
      </c>
    </row>
    <row r="25" spans="1:27" ht="13.8" x14ac:dyDescent="0.25">
      <c r="A25" s="31" t="s">
        <v>114</v>
      </c>
      <c r="B25" s="31" t="s">
        <v>116</v>
      </c>
      <c r="C25" s="31"/>
      <c r="D25" s="31"/>
      <c r="E25" s="77" t="s">
        <v>115</v>
      </c>
      <c r="F25" s="32"/>
      <c r="G25" s="32"/>
      <c r="H25" s="33"/>
      <c r="I25" s="33"/>
      <c r="J25" s="63"/>
      <c r="K25" s="33"/>
      <c r="L25" s="32"/>
      <c r="M25" s="33"/>
      <c r="N25" s="33"/>
      <c r="O25" s="31"/>
      <c r="P25" s="31"/>
      <c r="Q25" s="107"/>
      <c r="R25" s="107">
        <v>3</v>
      </c>
      <c r="S25" s="107"/>
      <c r="T25" s="107"/>
      <c r="U25" s="106"/>
      <c r="V25" s="91"/>
      <c r="W25" s="91"/>
      <c r="X25" s="91"/>
      <c r="Y25" s="91"/>
      <c r="Z25" s="91"/>
      <c r="AA25" s="90">
        <f>SUM(Q25:Z25)</f>
        <v>3</v>
      </c>
    </row>
    <row r="26" spans="1:27" ht="13.8" x14ac:dyDescent="0.25">
      <c r="A26" s="31" t="s">
        <v>74</v>
      </c>
      <c r="B26" s="31" t="s">
        <v>75</v>
      </c>
      <c r="C26" s="31"/>
      <c r="D26" s="31"/>
      <c r="E26" s="77" t="s">
        <v>57</v>
      </c>
      <c r="F26" s="32"/>
      <c r="G26" s="32"/>
      <c r="H26" s="33"/>
      <c r="I26" s="33"/>
      <c r="J26" s="63"/>
      <c r="K26" s="33"/>
      <c r="L26" s="32"/>
      <c r="M26" s="33"/>
      <c r="N26" s="33"/>
      <c r="O26" s="31"/>
      <c r="P26" s="31"/>
      <c r="Q26" s="107">
        <v>2</v>
      </c>
      <c r="R26" s="107"/>
      <c r="S26" s="107"/>
      <c r="T26" s="107"/>
      <c r="U26" s="106"/>
      <c r="V26" s="91"/>
      <c r="W26" s="91"/>
      <c r="X26" s="91"/>
      <c r="Y26" s="91"/>
      <c r="Z26" s="91"/>
      <c r="AA26" s="90">
        <f>SUM(Q26:Z26)</f>
        <v>2</v>
      </c>
    </row>
    <row r="27" spans="1:27" ht="13.8" x14ac:dyDescent="0.25">
      <c r="A27" s="31" t="s">
        <v>53</v>
      </c>
      <c r="B27" s="31" t="s">
        <v>117</v>
      </c>
      <c r="C27" s="77"/>
      <c r="D27" s="31"/>
      <c r="E27" s="77" t="s">
        <v>55</v>
      </c>
      <c r="F27" s="79" t="s">
        <v>12</v>
      </c>
      <c r="G27" s="79" t="s">
        <v>12</v>
      </c>
      <c r="H27" s="79"/>
      <c r="I27" s="87">
        <v>27</v>
      </c>
      <c r="J27" s="88" t="s">
        <v>19</v>
      </c>
      <c r="K27" s="83">
        <v>8</v>
      </c>
      <c r="L27" s="96" t="s">
        <v>12</v>
      </c>
      <c r="M27" s="84" t="s">
        <v>12</v>
      </c>
      <c r="N27" s="79"/>
      <c r="O27" s="77"/>
      <c r="P27" s="80"/>
      <c r="Q27" s="105"/>
      <c r="R27" s="105">
        <v>2</v>
      </c>
      <c r="S27" s="107"/>
      <c r="T27" s="107"/>
      <c r="U27" s="106"/>
      <c r="V27" s="91"/>
      <c r="W27" s="91"/>
      <c r="X27" s="91"/>
      <c r="Y27" s="91"/>
      <c r="Z27" s="91"/>
      <c r="AA27" s="90">
        <f>SUM(Q27:Z27)</f>
        <v>2</v>
      </c>
    </row>
    <row r="28" spans="1:27" ht="13.8" x14ac:dyDescent="0.25">
      <c r="A28" s="31" t="s">
        <v>76</v>
      </c>
      <c r="B28" s="31" t="s">
        <v>77</v>
      </c>
      <c r="C28" s="31"/>
      <c r="D28" s="31"/>
      <c r="E28" s="77" t="s">
        <v>52</v>
      </c>
      <c r="F28" s="32" t="s">
        <v>12</v>
      </c>
      <c r="G28" s="32" t="s">
        <v>12</v>
      </c>
      <c r="H28" s="33"/>
      <c r="I28" s="34">
        <v>20</v>
      </c>
      <c r="J28" s="35" t="s">
        <v>29</v>
      </c>
      <c r="K28" s="36">
        <v>4</v>
      </c>
      <c r="L28" s="54" t="s">
        <v>12</v>
      </c>
      <c r="M28" s="37" t="s">
        <v>12</v>
      </c>
      <c r="N28" s="33"/>
      <c r="O28" s="31"/>
      <c r="P28" s="31"/>
      <c r="Q28" s="107">
        <v>1</v>
      </c>
      <c r="R28" s="107"/>
      <c r="S28" s="107"/>
      <c r="T28" s="107"/>
      <c r="U28" s="106"/>
      <c r="V28" s="91"/>
      <c r="W28" s="91"/>
      <c r="X28" s="91"/>
      <c r="Y28" s="91"/>
      <c r="Z28" s="91"/>
      <c r="AA28" s="90">
        <f>SUM(Q28:Z28)</f>
        <v>1</v>
      </c>
    </row>
    <row r="29" spans="1:27" ht="13.8" x14ac:dyDescent="0.25">
      <c r="A29" s="31" t="s">
        <v>78</v>
      </c>
      <c r="B29" s="31" t="s">
        <v>67</v>
      </c>
      <c r="C29" s="31"/>
      <c r="D29" s="31"/>
      <c r="E29" s="77" t="s">
        <v>57</v>
      </c>
      <c r="F29" s="32"/>
      <c r="G29" s="32"/>
      <c r="H29" s="33"/>
      <c r="I29" s="34"/>
      <c r="J29" s="35"/>
      <c r="K29" s="36"/>
      <c r="L29" s="54"/>
      <c r="M29" s="37"/>
      <c r="N29" s="33"/>
      <c r="O29" s="31"/>
      <c r="P29" s="31"/>
      <c r="Q29" s="107">
        <v>1</v>
      </c>
      <c r="R29" s="107"/>
      <c r="S29" s="107"/>
      <c r="T29" s="107"/>
      <c r="U29" s="106"/>
      <c r="V29" s="91"/>
      <c r="W29" s="91"/>
      <c r="X29" s="91"/>
      <c r="Y29" s="91"/>
      <c r="Z29" s="91"/>
      <c r="AA29" s="90">
        <f>SUM(Q29:Z29)</f>
        <v>1</v>
      </c>
    </row>
    <row r="30" spans="1:27" ht="13.8" x14ac:dyDescent="0.25">
      <c r="A30" s="31" t="s">
        <v>80</v>
      </c>
      <c r="B30" s="31" t="s">
        <v>79</v>
      </c>
      <c r="C30" s="31"/>
      <c r="D30" s="31"/>
      <c r="E30" s="77" t="s">
        <v>57</v>
      </c>
      <c r="F30" s="32"/>
      <c r="G30" s="32"/>
      <c r="H30" s="33"/>
      <c r="I30" s="34"/>
      <c r="J30" s="35"/>
      <c r="K30" s="36"/>
      <c r="L30" s="32"/>
      <c r="M30" s="76"/>
      <c r="N30" s="33"/>
      <c r="O30" s="31"/>
      <c r="P30" s="31"/>
      <c r="Q30" s="107">
        <v>1</v>
      </c>
      <c r="R30" s="107"/>
      <c r="S30" s="107"/>
      <c r="T30" s="107"/>
      <c r="U30" s="106"/>
      <c r="V30" s="91"/>
      <c r="W30" s="91"/>
      <c r="X30" s="91"/>
      <c r="Y30" s="91"/>
      <c r="Z30" s="91"/>
      <c r="AA30" s="90">
        <f>SUM(Q30:Z30)</f>
        <v>1</v>
      </c>
    </row>
    <row r="31" spans="1:27" ht="13.8" x14ac:dyDescent="0.25">
      <c r="A31" s="31" t="s">
        <v>46</v>
      </c>
      <c r="B31" s="31" t="s">
        <v>81</v>
      </c>
      <c r="C31" s="40"/>
      <c r="D31" s="31"/>
      <c r="E31" s="77" t="s">
        <v>52</v>
      </c>
      <c r="F31" s="40"/>
      <c r="G31" s="40"/>
      <c r="H31" s="40"/>
      <c r="I31" s="49"/>
      <c r="J31" s="50"/>
      <c r="K31" s="51"/>
      <c r="L31" s="49"/>
      <c r="M31" s="50"/>
      <c r="N31" s="51"/>
      <c r="O31" s="40"/>
      <c r="P31" s="40"/>
      <c r="Q31" s="107">
        <v>1</v>
      </c>
      <c r="R31" s="107"/>
      <c r="S31" s="107"/>
      <c r="T31" s="107"/>
      <c r="U31" s="106"/>
      <c r="V31" s="91"/>
      <c r="W31" s="91"/>
      <c r="X31" s="91"/>
      <c r="Y31" s="91"/>
      <c r="Z31" s="91"/>
      <c r="AA31" s="90">
        <f>SUM(Q31:Z31)</f>
        <v>1</v>
      </c>
    </row>
    <row r="32" spans="1:27" ht="13.8" x14ac:dyDescent="0.25">
      <c r="A32" s="31" t="s">
        <v>82</v>
      </c>
      <c r="B32" s="31" t="s">
        <v>83</v>
      </c>
      <c r="C32" s="31"/>
      <c r="D32" s="31"/>
      <c r="E32" s="77" t="s">
        <v>52</v>
      </c>
      <c r="F32" s="67"/>
      <c r="G32" s="67"/>
      <c r="H32" s="67"/>
      <c r="I32" s="69"/>
      <c r="J32" s="70"/>
      <c r="K32" s="71"/>
      <c r="L32" s="67"/>
      <c r="M32" s="136"/>
      <c r="N32" s="67"/>
      <c r="O32" s="31"/>
      <c r="P32" s="40"/>
      <c r="Q32" s="107">
        <v>1</v>
      </c>
      <c r="R32" s="107"/>
      <c r="S32" s="107"/>
      <c r="T32" s="107"/>
      <c r="U32" s="106"/>
      <c r="V32" s="91"/>
      <c r="W32" s="91"/>
      <c r="X32" s="91"/>
      <c r="Y32" s="91"/>
      <c r="Z32" s="91"/>
      <c r="AA32" s="90">
        <f>SUM(Q32:Z32)</f>
        <v>1</v>
      </c>
    </row>
    <row r="33" spans="1:32" ht="13.8" x14ac:dyDescent="0.25">
      <c r="A33" s="31" t="s">
        <v>84</v>
      </c>
      <c r="B33" s="31" t="s">
        <v>85</v>
      </c>
      <c r="C33" s="31"/>
      <c r="D33" s="31"/>
      <c r="E33" s="77" t="s">
        <v>52</v>
      </c>
      <c r="F33" s="32"/>
      <c r="G33" s="32"/>
      <c r="H33" s="32"/>
      <c r="I33" s="32"/>
      <c r="J33" s="62"/>
      <c r="K33" s="52"/>
      <c r="L33" s="37" t="s">
        <v>12</v>
      </c>
      <c r="M33" s="68" t="s">
        <v>12</v>
      </c>
      <c r="N33" s="36"/>
      <c r="O33" s="31"/>
      <c r="P33" s="40"/>
      <c r="Q33" s="107">
        <v>1</v>
      </c>
      <c r="R33" s="107"/>
      <c r="S33" s="107"/>
      <c r="T33" s="107"/>
      <c r="U33" s="106"/>
      <c r="V33" s="91"/>
      <c r="W33" s="91"/>
      <c r="X33" s="91"/>
      <c r="Y33" s="91"/>
      <c r="Z33" s="91"/>
      <c r="AA33" s="90">
        <f>SUM(Q33:Z33)</f>
        <v>1</v>
      </c>
    </row>
    <row r="34" spans="1:32" ht="13.8" x14ac:dyDescent="0.25">
      <c r="A34" s="31" t="s">
        <v>86</v>
      </c>
      <c r="B34" s="31" t="s">
        <v>67</v>
      </c>
      <c r="C34" s="31"/>
      <c r="D34" s="31"/>
      <c r="E34" s="77" t="s">
        <v>57</v>
      </c>
      <c r="F34" s="32"/>
      <c r="G34" s="32"/>
      <c r="H34" s="33"/>
      <c r="I34" s="33"/>
      <c r="J34" s="60"/>
      <c r="K34" s="34"/>
      <c r="L34" s="53"/>
      <c r="M34" s="37"/>
      <c r="N34" s="36"/>
      <c r="O34" s="31"/>
      <c r="P34" s="31"/>
      <c r="Q34" s="107">
        <v>1</v>
      </c>
      <c r="R34" s="107"/>
      <c r="S34" s="107"/>
      <c r="T34" s="107"/>
      <c r="U34" s="106"/>
      <c r="V34" s="91"/>
      <c r="W34" s="91"/>
      <c r="X34" s="91"/>
      <c r="Y34" s="91"/>
      <c r="Z34" s="91"/>
      <c r="AA34" s="90">
        <f>SUM(Q34:Z34)</f>
        <v>1</v>
      </c>
    </row>
    <row r="35" spans="1:32" ht="13.8" x14ac:dyDescent="0.25">
      <c r="A35" s="31" t="s">
        <v>87</v>
      </c>
      <c r="B35" s="31" t="s">
        <v>88</v>
      </c>
      <c r="C35" s="31"/>
      <c r="D35" s="31"/>
      <c r="E35" s="77" t="s">
        <v>57</v>
      </c>
      <c r="F35" s="32"/>
      <c r="G35" s="32"/>
      <c r="H35" s="33"/>
      <c r="I35" s="33"/>
      <c r="J35" s="60"/>
      <c r="K35" s="34"/>
      <c r="L35" s="53"/>
      <c r="M35" s="37"/>
      <c r="N35" s="36"/>
      <c r="O35" s="31"/>
      <c r="P35" s="31"/>
      <c r="Q35" s="107">
        <v>1</v>
      </c>
      <c r="R35" s="107"/>
      <c r="S35" s="107"/>
      <c r="T35" s="107"/>
      <c r="U35" s="106"/>
      <c r="V35" s="91"/>
      <c r="W35" s="91"/>
      <c r="X35" s="91"/>
      <c r="Y35" s="91"/>
      <c r="Z35" s="91"/>
      <c r="AA35" s="90">
        <f>SUM(Q35:Z35)</f>
        <v>1</v>
      </c>
      <c r="AC35" s="72"/>
    </row>
    <row r="36" spans="1:32" ht="13.8" x14ac:dyDescent="0.25">
      <c r="A36" s="31" t="s">
        <v>89</v>
      </c>
      <c r="B36" s="31" t="s">
        <v>90</v>
      </c>
      <c r="C36" s="31"/>
      <c r="D36" s="31"/>
      <c r="E36" s="77" t="s">
        <v>57</v>
      </c>
      <c r="F36" s="32"/>
      <c r="G36" s="32"/>
      <c r="H36" s="33"/>
      <c r="I36" s="33"/>
      <c r="J36" s="60"/>
      <c r="K36" s="34"/>
      <c r="L36" s="53"/>
      <c r="M36" s="37"/>
      <c r="N36" s="36"/>
      <c r="O36" s="31"/>
      <c r="P36" s="31"/>
      <c r="Q36" s="107">
        <v>1</v>
      </c>
      <c r="R36" s="107"/>
      <c r="S36" s="107"/>
      <c r="T36" s="107"/>
      <c r="U36" s="106"/>
      <c r="V36" s="91"/>
      <c r="W36" s="91"/>
      <c r="X36" s="91"/>
      <c r="Y36" s="91"/>
      <c r="Z36" s="91"/>
      <c r="AA36" s="90">
        <f>SUM(Q36:Z36)</f>
        <v>1</v>
      </c>
      <c r="AC36" s="72"/>
    </row>
    <row r="37" spans="1:32" ht="13.8" x14ac:dyDescent="0.25">
      <c r="A37" s="31" t="s">
        <v>91</v>
      </c>
      <c r="B37" s="31" t="s">
        <v>92</v>
      </c>
      <c r="C37" s="31"/>
      <c r="D37" s="31"/>
      <c r="E37" s="77" t="s">
        <v>52</v>
      </c>
      <c r="F37" s="32"/>
      <c r="G37" s="32"/>
      <c r="H37" s="33"/>
      <c r="I37" s="33"/>
      <c r="J37" s="60"/>
      <c r="K37" s="34"/>
      <c r="L37" s="53"/>
      <c r="M37" s="37"/>
      <c r="N37" s="36"/>
      <c r="O37" s="31"/>
      <c r="P37" s="31"/>
      <c r="Q37" s="107">
        <v>1</v>
      </c>
      <c r="R37" s="107"/>
      <c r="S37" s="107"/>
      <c r="T37" s="107"/>
      <c r="U37" s="106"/>
      <c r="V37" s="91"/>
      <c r="W37" s="91"/>
      <c r="X37" s="91"/>
      <c r="Y37" s="91"/>
      <c r="Z37" s="91"/>
      <c r="AA37" s="90">
        <f>SUM(Q37:Z37)</f>
        <v>1</v>
      </c>
      <c r="AC37" s="72"/>
      <c r="AD37" s="73"/>
      <c r="AE37" s="73"/>
      <c r="AF37" s="73"/>
    </row>
    <row r="38" spans="1:32" ht="13.8" x14ac:dyDescent="0.25">
      <c r="A38" s="31"/>
      <c r="B38" s="31"/>
      <c r="C38" s="31"/>
      <c r="D38" s="31"/>
      <c r="E38" s="77"/>
      <c r="F38" s="32"/>
      <c r="G38" s="32"/>
      <c r="H38" s="33"/>
      <c r="I38" s="33"/>
      <c r="J38" s="60"/>
      <c r="K38" s="34"/>
      <c r="L38" s="53"/>
      <c r="M38" s="37"/>
      <c r="N38" s="36"/>
      <c r="O38" s="31"/>
      <c r="P38" s="31"/>
      <c r="Q38" s="107"/>
      <c r="R38" s="107"/>
      <c r="S38" s="107"/>
      <c r="T38" s="107"/>
      <c r="U38" s="107"/>
      <c r="V38" s="112"/>
      <c r="W38" s="112"/>
      <c r="X38" s="112"/>
      <c r="Y38" s="112"/>
      <c r="Z38" s="91"/>
      <c r="AA38" s="90">
        <f t="shared" ref="AA3:AA66" si="0">SUM(Q38:Z38)</f>
        <v>0</v>
      </c>
      <c r="AC38" s="72"/>
      <c r="AD38" s="73"/>
      <c r="AE38" s="73"/>
      <c r="AF38" s="73"/>
    </row>
    <row r="39" spans="1:32" ht="13.8" x14ac:dyDescent="0.25">
      <c r="A39" s="31"/>
      <c r="B39" s="31"/>
      <c r="C39" s="31"/>
      <c r="D39" s="31"/>
      <c r="E39" s="77"/>
      <c r="F39" s="32"/>
      <c r="G39" s="32"/>
      <c r="H39" s="33"/>
      <c r="I39" s="33"/>
      <c r="J39" s="60"/>
      <c r="K39" s="34"/>
      <c r="L39" s="53"/>
      <c r="M39" s="37"/>
      <c r="N39" s="36"/>
      <c r="O39" s="31"/>
      <c r="P39" s="31"/>
      <c r="Q39" s="107"/>
      <c r="R39" s="107"/>
      <c r="S39" s="107"/>
      <c r="T39" s="107"/>
      <c r="U39" s="107"/>
      <c r="V39" s="112"/>
      <c r="W39" s="112"/>
      <c r="X39" s="112"/>
      <c r="Y39" s="112"/>
      <c r="Z39" s="91"/>
      <c r="AA39" s="90">
        <f t="shared" si="0"/>
        <v>0</v>
      </c>
      <c r="AC39" s="72"/>
      <c r="AD39" s="73"/>
      <c r="AE39" s="73"/>
      <c r="AF39" s="73"/>
    </row>
    <row r="40" spans="1:32" ht="13.8" x14ac:dyDescent="0.25">
      <c r="A40" s="31"/>
      <c r="B40" s="31"/>
      <c r="C40" s="31"/>
      <c r="D40" s="31"/>
      <c r="E40" s="77"/>
      <c r="F40" s="67" t="s">
        <v>11</v>
      </c>
      <c r="G40" s="67"/>
      <c r="H40" s="67">
        <v>5</v>
      </c>
      <c r="I40" s="67"/>
      <c r="J40" s="92" t="s">
        <v>20</v>
      </c>
      <c r="K40" s="69">
        <v>6</v>
      </c>
      <c r="L40" s="70"/>
      <c r="M40" s="70" t="s">
        <v>20</v>
      </c>
      <c r="N40" s="71">
        <v>5</v>
      </c>
      <c r="O40" s="31"/>
      <c r="P40" s="40"/>
      <c r="Q40" s="107"/>
      <c r="R40" s="107"/>
      <c r="S40" s="107"/>
      <c r="T40" s="107"/>
      <c r="U40" s="107"/>
      <c r="V40" s="112"/>
      <c r="W40" s="112"/>
      <c r="X40" s="112"/>
      <c r="Y40" s="112"/>
      <c r="Z40" s="91"/>
      <c r="AA40" s="90">
        <f t="shared" si="0"/>
        <v>0</v>
      </c>
      <c r="AC40" s="72"/>
      <c r="AD40" s="73"/>
      <c r="AE40" s="73"/>
      <c r="AF40" s="73"/>
    </row>
    <row r="41" spans="1:32" ht="13.8" x14ac:dyDescent="0.25">
      <c r="A41" s="31"/>
      <c r="B41" s="31"/>
      <c r="C41" s="31"/>
      <c r="D41" s="31"/>
      <c r="E41" s="77"/>
      <c r="F41" s="32"/>
      <c r="G41" s="32"/>
      <c r="H41" s="33"/>
      <c r="I41" s="33"/>
      <c r="J41" s="60"/>
      <c r="K41" s="34"/>
      <c r="L41" s="53"/>
      <c r="M41" s="37"/>
      <c r="N41" s="36"/>
      <c r="O41" s="31"/>
      <c r="P41" s="31"/>
      <c r="Q41" s="107"/>
      <c r="R41" s="107"/>
      <c r="S41" s="106"/>
      <c r="T41" s="106"/>
      <c r="U41" s="106"/>
      <c r="V41" s="91"/>
      <c r="W41" s="91"/>
      <c r="X41" s="91"/>
      <c r="Y41" s="91"/>
      <c r="Z41" s="91"/>
      <c r="AA41" s="90">
        <f t="shared" si="0"/>
        <v>0</v>
      </c>
      <c r="AC41" s="72"/>
      <c r="AD41" s="73"/>
      <c r="AE41" s="73"/>
      <c r="AF41" s="73"/>
    </row>
    <row r="42" spans="1:32" ht="13.8" x14ac:dyDescent="0.25">
      <c r="A42" s="31"/>
      <c r="B42" s="31"/>
      <c r="C42" s="41"/>
      <c r="D42" s="31"/>
      <c r="E42" s="77"/>
      <c r="F42" s="42">
        <v>15</v>
      </c>
      <c r="G42" s="43">
        <v>0.49861111111111112</v>
      </c>
      <c r="H42" s="42">
        <v>30</v>
      </c>
      <c r="I42" s="42">
        <v>6</v>
      </c>
      <c r="J42" s="75" t="s">
        <v>13</v>
      </c>
      <c r="K42" s="44">
        <v>30</v>
      </c>
      <c r="L42" s="95">
        <v>25</v>
      </c>
      <c r="M42" s="46">
        <v>0.60277777777777775</v>
      </c>
      <c r="N42" s="45">
        <v>15</v>
      </c>
      <c r="O42" s="41"/>
      <c r="P42" s="47"/>
      <c r="Q42" s="108"/>
      <c r="R42" s="108"/>
      <c r="S42" s="106"/>
      <c r="T42" s="106"/>
      <c r="U42" s="106"/>
      <c r="V42" s="91"/>
      <c r="W42" s="91"/>
      <c r="X42" s="91"/>
      <c r="Y42" s="91"/>
      <c r="Z42" s="91"/>
      <c r="AA42" s="90">
        <f t="shared" si="0"/>
        <v>0</v>
      </c>
      <c r="AC42" s="72"/>
      <c r="AD42" s="73"/>
      <c r="AE42" s="73"/>
      <c r="AF42" s="73"/>
    </row>
    <row r="43" spans="1:32" ht="13.8" x14ac:dyDescent="0.25">
      <c r="A43" s="31"/>
      <c r="B43" s="31"/>
      <c r="C43" s="31"/>
      <c r="D43" s="31"/>
      <c r="E43" s="77"/>
      <c r="F43" s="32" t="s">
        <v>12</v>
      </c>
      <c r="G43" s="32" t="s">
        <v>12</v>
      </c>
      <c r="H43" s="33"/>
      <c r="I43" s="33">
        <v>17</v>
      </c>
      <c r="J43" s="60" t="s">
        <v>17</v>
      </c>
      <c r="K43" s="34">
        <v>10</v>
      </c>
      <c r="L43" s="37">
        <v>21</v>
      </c>
      <c r="M43" s="38">
        <v>0.59444444444444444</v>
      </c>
      <c r="N43" s="36">
        <v>20</v>
      </c>
      <c r="O43" s="31"/>
      <c r="P43" s="40"/>
      <c r="Q43" s="107"/>
      <c r="R43" s="107"/>
      <c r="S43" s="106"/>
      <c r="T43" s="106"/>
      <c r="U43" s="106"/>
      <c r="V43" s="91"/>
      <c r="W43" s="91"/>
      <c r="X43" s="91"/>
      <c r="Y43" s="91"/>
      <c r="Z43" s="91"/>
      <c r="AA43" s="90">
        <f t="shared" si="0"/>
        <v>0</v>
      </c>
      <c r="AC43" s="72"/>
      <c r="AD43" s="73"/>
      <c r="AE43" s="73"/>
      <c r="AF43" s="73"/>
    </row>
    <row r="44" spans="1:32" ht="13.8" x14ac:dyDescent="0.25">
      <c r="A44" s="31"/>
      <c r="B44" s="31"/>
      <c r="C44" s="31"/>
      <c r="D44" s="31"/>
      <c r="E44" s="77"/>
      <c r="F44" s="33">
        <v>14</v>
      </c>
      <c r="G44" s="32">
        <v>0.49513888888888885</v>
      </c>
      <c r="H44" s="33">
        <v>9</v>
      </c>
      <c r="I44" s="32" t="s">
        <v>12</v>
      </c>
      <c r="J44" s="59" t="s">
        <v>12</v>
      </c>
      <c r="K44" s="34"/>
      <c r="L44" s="37"/>
      <c r="M44" s="37"/>
      <c r="N44" s="36"/>
      <c r="O44" s="31"/>
      <c r="P44" s="31"/>
      <c r="Q44" s="107"/>
      <c r="R44" s="107"/>
      <c r="S44" s="106"/>
      <c r="T44" s="106"/>
      <c r="U44" s="106"/>
      <c r="V44" s="91"/>
      <c r="W44" s="91"/>
      <c r="X44" s="91"/>
      <c r="Y44" s="91"/>
      <c r="Z44" s="91"/>
      <c r="AA44" s="90">
        <f t="shared" si="0"/>
        <v>0</v>
      </c>
      <c r="AC44" s="72"/>
      <c r="AD44" s="73"/>
      <c r="AE44" s="73"/>
      <c r="AF44" s="73"/>
    </row>
    <row r="45" spans="1:32" ht="13.8" x14ac:dyDescent="0.25">
      <c r="A45" s="31"/>
      <c r="B45" s="31"/>
      <c r="C45" s="31"/>
      <c r="D45" s="31"/>
      <c r="E45" s="77"/>
      <c r="F45" s="32" t="s">
        <v>12</v>
      </c>
      <c r="G45" s="32" t="s">
        <v>12</v>
      </c>
      <c r="H45" s="32"/>
      <c r="I45" s="32" t="s">
        <v>12</v>
      </c>
      <c r="J45" s="62" t="s">
        <v>12</v>
      </c>
      <c r="K45" s="52"/>
      <c r="L45" s="37">
        <v>5</v>
      </c>
      <c r="M45" s="38">
        <v>0.50763888888888886</v>
      </c>
      <c r="N45" s="36">
        <v>30</v>
      </c>
      <c r="O45" s="31"/>
      <c r="P45" s="40"/>
      <c r="Q45" s="107"/>
      <c r="R45" s="107"/>
      <c r="S45" s="106"/>
      <c r="T45" s="106"/>
      <c r="U45" s="106"/>
      <c r="V45" s="91"/>
      <c r="W45" s="91"/>
      <c r="X45" s="91"/>
      <c r="Y45" s="91"/>
      <c r="Z45" s="91"/>
      <c r="AA45" s="90">
        <f t="shared" si="0"/>
        <v>0</v>
      </c>
      <c r="AC45" s="72"/>
      <c r="AD45" s="73"/>
      <c r="AE45" s="73"/>
      <c r="AF45" s="73"/>
    </row>
    <row r="46" spans="1:32" ht="13.8" x14ac:dyDescent="0.25">
      <c r="A46" s="31"/>
      <c r="B46" s="31"/>
      <c r="C46" s="31"/>
      <c r="D46" s="31"/>
      <c r="E46" s="77"/>
      <c r="F46" s="32"/>
      <c r="G46" s="32"/>
      <c r="H46" s="33"/>
      <c r="I46" s="33"/>
      <c r="J46" s="60"/>
      <c r="K46" s="34"/>
      <c r="L46" s="53"/>
      <c r="M46" s="37"/>
      <c r="N46" s="36"/>
      <c r="O46" s="31"/>
      <c r="P46" s="31"/>
      <c r="Q46" s="107"/>
      <c r="R46" s="107"/>
      <c r="S46" s="106"/>
      <c r="T46" s="106"/>
      <c r="U46" s="106"/>
      <c r="V46" s="91"/>
      <c r="W46" s="91"/>
      <c r="X46" s="91"/>
      <c r="Y46" s="91"/>
      <c r="Z46" s="91"/>
      <c r="AA46" s="90">
        <f t="shared" si="0"/>
        <v>0</v>
      </c>
      <c r="AC46" s="72"/>
      <c r="AD46" s="73"/>
      <c r="AE46" s="73"/>
      <c r="AF46" s="73"/>
    </row>
    <row r="47" spans="1:32" ht="13.8" x14ac:dyDescent="0.25">
      <c r="A47" s="31"/>
      <c r="B47" s="31"/>
      <c r="C47" s="31"/>
      <c r="D47" s="31"/>
      <c r="E47" s="77"/>
      <c r="F47" s="32"/>
      <c r="G47" s="32"/>
      <c r="H47" s="33"/>
      <c r="I47" s="33"/>
      <c r="J47" s="60"/>
      <c r="K47" s="34"/>
      <c r="L47" s="53"/>
      <c r="M47" s="37"/>
      <c r="N47" s="36"/>
      <c r="O47" s="31"/>
      <c r="P47" s="31"/>
      <c r="Q47" s="97"/>
      <c r="R47" s="97"/>
      <c r="S47" s="91"/>
      <c r="T47" s="91"/>
      <c r="U47" s="91"/>
      <c r="V47" s="91"/>
      <c r="W47" s="91"/>
      <c r="X47" s="91"/>
      <c r="Y47" s="91"/>
      <c r="Z47" s="91"/>
      <c r="AA47" s="90">
        <f t="shared" si="0"/>
        <v>0</v>
      </c>
      <c r="AC47" s="72"/>
      <c r="AD47" s="73"/>
      <c r="AE47" s="73"/>
      <c r="AF47" s="73"/>
    </row>
    <row r="48" spans="1:32" ht="13.8" x14ac:dyDescent="0.25">
      <c r="A48" s="31"/>
      <c r="B48" s="31"/>
      <c r="C48" s="41"/>
      <c r="D48" s="31"/>
      <c r="E48" s="77"/>
      <c r="F48" s="42">
        <v>37</v>
      </c>
      <c r="G48" s="43">
        <v>0.58263888888888882</v>
      </c>
      <c r="H48" s="42">
        <v>15</v>
      </c>
      <c r="I48" s="42">
        <v>13</v>
      </c>
      <c r="J48" s="75" t="s">
        <v>14</v>
      </c>
      <c r="K48" s="44">
        <v>20</v>
      </c>
      <c r="L48" s="64" t="s">
        <v>12</v>
      </c>
      <c r="M48" s="64" t="s">
        <v>12</v>
      </c>
      <c r="N48" s="65"/>
      <c r="O48" s="41"/>
      <c r="P48" s="47"/>
      <c r="Q48" s="98"/>
      <c r="R48" s="98"/>
      <c r="S48" s="91"/>
      <c r="T48" s="91"/>
      <c r="U48" s="91"/>
      <c r="V48" s="91"/>
      <c r="W48" s="91"/>
      <c r="X48" s="91"/>
      <c r="Y48" s="91"/>
      <c r="Z48" s="91"/>
      <c r="AA48" s="90">
        <f t="shared" si="0"/>
        <v>0</v>
      </c>
      <c r="AC48" s="72"/>
      <c r="AD48" s="73"/>
      <c r="AE48" s="73"/>
      <c r="AF48" s="73"/>
    </row>
    <row r="49" spans="1:32" ht="13.8" x14ac:dyDescent="0.25">
      <c r="A49" s="31"/>
      <c r="B49" s="31"/>
      <c r="C49" s="31"/>
      <c r="D49" s="31"/>
      <c r="E49" s="77"/>
      <c r="F49" s="32"/>
      <c r="G49" s="32"/>
      <c r="H49" s="33"/>
      <c r="I49" s="33"/>
      <c r="J49" s="60"/>
      <c r="K49" s="34"/>
      <c r="L49" s="53"/>
      <c r="M49" s="37"/>
      <c r="N49" s="36"/>
      <c r="O49" s="31"/>
      <c r="P49" s="31"/>
      <c r="Q49" s="97"/>
      <c r="R49" s="97"/>
      <c r="S49" s="91"/>
      <c r="T49" s="91"/>
      <c r="U49" s="91"/>
      <c r="V49" s="91"/>
      <c r="W49" s="91"/>
      <c r="X49" s="91"/>
      <c r="Y49" s="91"/>
      <c r="Z49" s="91"/>
      <c r="AA49" s="90">
        <f t="shared" si="0"/>
        <v>0</v>
      </c>
      <c r="AC49" s="72"/>
      <c r="AD49" s="73"/>
      <c r="AE49" s="73"/>
      <c r="AF49" s="73"/>
    </row>
    <row r="50" spans="1:32" ht="13.8" x14ac:dyDescent="0.25">
      <c r="A50" s="31"/>
      <c r="B50" s="31"/>
      <c r="C50" s="31"/>
      <c r="D50" s="31"/>
      <c r="E50" s="77"/>
      <c r="F50" s="32"/>
      <c r="G50" s="32"/>
      <c r="H50" s="33"/>
      <c r="I50" s="33"/>
      <c r="J50" s="60"/>
      <c r="K50" s="34"/>
      <c r="L50" s="53"/>
      <c r="M50" s="37"/>
      <c r="N50" s="36"/>
      <c r="O50" s="31"/>
      <c r="P50" s="31"/>
      <c r="Q50" s="97"/>
      <c r="R50" s="97"/>
      <c r="S50" s="91"/>
      <c r="T50" s="91"/>
      <c r="U50" s="91"/>
      <c r="V50" s="91"/>
      <c r="W50" s="91"/>
      <c r="X50" s="91"/>
      <c r="Y50" s="91"/>
      <c r="Z50" s="91"/>
      <c r="AA50" s="90">
        <f t="shared" si="0"/>
        <v>0</v>
      </c>
      <c r="AC50" s="72"/>
      <c r="AD50" s="73"/>
      <c r="AE50" s="73"/>
      <c r="AF50" s="73"/>
    </row>
    <row r="51" spans="1:32" ht="13.8" x14ac:dyDescent="0.25">
      <c r="A51" s="31"/>
      <c r="B51" s="31"/>
      <c r="C51" s="31"/>
      <c r="D51" s="31"/>
      <c r="E51" s="77"/>
      <c r="F51" s="32"/>
      <c r="G51" s="32"/>
      <c r="H51" s="33"/>
      <c r="I51" s="33"/>
      <c r="J51" s="60"/>
      <c r="K51" s="34"/>
      <c r="L51" s="53"/>
      <c r="M51" s="37"/>
      <c r="N51" s="36"/>
      <c r="O51" s="31"/>
      <c r="P51" s="31"/>
      <c r="Q51" s="97"/>
      <c r="R51" s="97"/>
      <c r="S51" s="91"/>
      <c r="T51" s="91"/>
      <c r="U51" s="91"/>
      <c r="V51" s="91"/>
      <c r="W51" s="91"/>
      <c r="X51" s="91"/>
      <c r="Y51" s="91"/>
      <c r="Z51" s="91"/>
      <c r="AA51" s="90">
        <f t="shared" si="0"/>
        <v>0</v>
      </c>
      <c r="AC51" s="72"/>
      <c r="AD51" s="73"/>
      <c r="AE51" s="73"/>
      <c r="AF51" s="73"/>
    </row>
    <row r="52" spans="1:32" ht="13.8" x14ac:dyDescent="0.25">
      <c r="A52" s="31"/>
      <c r="B52" s="31"/>
      <c r="C52" s="31"/>
      <c r="D52" s="31"/>
      <c r="E52" s="77"/>
      <c r="F52" s="32" t="s">
        <v>12</v>
      </c>
      <c r="G52" s="32" t="s">
        <v>12</v>
      </c>
      <c r="H52" s="32"/>
      <c r="I52" s="32" t="s">
        <v>12</v>
      </c>
      <c r="J52" s="62" t="s">
        <v>12</v>
      </c>
      <c r="K52" s="52"/>
      <c r="L52" s="37">
        <v>25</v>
      </c>
      <c r="M52" s="38">
        <v>0.62013888888888891</v>
      </c>
      <c r="N52" s="36">
        <v>6</v>
      </c>
      <c r="O52" s="31"/>
      <c r="P52" s="31"/>
      <c r="Q52" s="97"/>
      <c r="R52" s="97"/>
      <c r="S52" s="91"/>
      <c r="T52" s="91"/>
      <c r="U52" s="91"/>
      <c r="V52" s="91"/>
      <c r="W52" s="91"/>
      <c r="X52" s="91"/>
      <c r="Y52" s="91"/>
      <c r="Z52" s="91"/>
      <c r="AA52" s="90">
        <f t="shared" si="0"/>
        <v>0</v>
      </c>
      <c r="AC52" s="72"/>
      <c r="AD52" s="73"/>
      <c r="AE52" s="73"/>
      <c r="AF52" s="73"/>
    </row>
    <row r="53" spans="1:32" ht="13.8" x14ac:dyDescent="0.25">
      <c r="A53" s="31"/>
      <c r="B53" s="31"/>
      <c r="C53" s="31"/>
      <c r="D53" s="31"/>
      <c r="E53" s="77"/>
      <c r="F53" s="32"/>
      <c r="G53" s="32"/>
      <c r="H53" s="33"/>
      <c r="I53" s="33"/>
      <c r="J53" s="60"/>
      <c r="K53" s="34"/>
      <c r="L53" s="53"/>
      <c r="M53" s="37"/>
      <c r="N53" s="36"/>
      <c r="O53" s="31"/>
      <c r="P53" s="31"/>
      <c r="Q53" s="97"/>
      <c r="R53" s="97"/>
      <c r="S53" s="91"/>
      <c r="T53" s="91"/>
      <c r="U53" s="91"/>
      <c r="V53" s="91"/>
      <c r="W53" s="91"/>
      <c r="X53" s="91"/>
      <c r="Y53" s="91"/>
      <c r="Z53" s="91"/>
      <c r="AA53" s="90">
        <f t="shared" si="0"/>
        <v>0</v>
      </c>
      <c r="AC53" s="72"/>
      <c r="AD53" s="73"/>
      <c r="AE53" s="73"/>
      <c r="AF53" s="73"/>
    </row>
    <row r="54" spans="1:32" ht="13.8" x14ac:dyDescent="0.25">
      <c r="A54" s="31"/>
      <c r="B54" s="31"/>
      <c r="C54" s="31"/>
      <c r="D54" s="31"/>
      <c r="E54" s="77"/>
      <c r="F54" s="32"/>
      <c r="G54" s="32"/>
      <c r="H54" s="33"/>
      <c r="I54" s="33"/>
      <c r="J54" s="60"/>
      <c r="K54" s="34"/>
      <c r="L54" s="53"/>
      <c r="M54" s="37"/>
      <c r="N54" s="36"/>
      <c r="O54" s="31"/>
      <c r="P54" s="31"/>
      <c r="Q54" s="97"/>
      <c r="R54" s="97"/>
      <c r="S54" s="91"/>
      <c r="T54" s="91"/>
      <c r="U54" s="91"/>
      <c r="V54" s="91"/>
      <c r="W54" s="91"/>
      <c r="X54" s="91"/>
      <c r="Y54" s="91"/>
      <c r="Z54" s="91"/>
      <c r="AA54" s="90">
        <f t="shared" si="0"/>
        <v>0</v>
      </c>
      <c r="AC54" s="72"/>
      <c r="AD54" s="73"/>
      <c r="AE54" s="73"/>
      <c r="AF54" s="73"/>
    </row>
    <row r="55" spans="1:32" ht="13.8" x14ac:dyDescent="0.25">
      <c r="A55" s="31"/>
      <c r="B55" s="31"/>
      <c r="C55" s="31"/>
      <c r="D55" s="31"/>
      <c r="E55" s="77"/>
      <c r="F55" s="32" t="s">
        <v>12</v>
      </c>
      <c r="G55" s="32" t="s">
        <v>12</v>
      </c>
      <c r="H55" s="33"/>
      <c r="I55" s="33">
        <v>2</v>
      </c>
      <c r="J55" s="60" t="s">
        <v>26</v>
      </c>
      <c r="K55" s="34">
        <v>20</v>
      </c>
      <c r="L55" s="37">
        <v>11</v>
      </c>
      <c r="M55" s="38">
        <v>0.54999999999999993</v>
      </c>
      <c r="N55" s="36">
        <v>8</v>
      </c>
      <c r="O55" s="31"/>
      <c r="P55" s="40"/>
      <c r="Q55" s="51"/>
      <c r="R55" s="51"/>
      <c r="S55" s="91"/>
      <c r="T55" s="91"/>
      <c r="U55" s="91"/>
      <c r="V55" s="91"/>
      <c r="W55" s="91"/>
      <c r="X55" s="91"/>
      <c r="Y55" s="91"/>
      <c r="Z55" s="91"/>
      <c r="AA55" s="90">
        <f t="shared" si="0"/>
        <v>0</v>
      </c>
      <c r="AC55" s="72"/>
      <c r="AD55" s="73"/>
      <c r="AE55" s="73"/>
      <c r="AF55" s="73"/>
    </row>
    <row r="56" spans="1:32" ht="13.8" x14ac:dyDescent="0.25">
      <c r="A56" s="31"/>
      <c r="B56" s="31"/>
      <c r="C56" s="31"/>
      <c r="D56" s="31"/>
      <c r="E56" s="77"/>
      <c r="F56" s="32"/>
      <c r="G56" s="32"/>
      <c r="H56" s="33"/>
      <c r="I56" s="33"/>
      <c r="J56" s="60"/>
      <c r="K56" s="34"/>
      <c r="L56" s="53"/>
      <c r="M56" s="37"/>
      <c r="N56" s="36"/>
      <c r="O56" s="31"/>
      <c r="P56" s="31"/>
      <c r="Q56" s="97"/>
      <c r="R56" s="97"/>
      <c r="S56" s="91"/>
      <c r="T56" s="91"/>
      <c r="U56" s="91"/>
      <c r="V56" s="91"/>
      <c r="W56" s="91"/>
      <c r="X56" s="91"/>
      <c r="Y56" s="91"/>
      <c r="Z56" s="91"/>
      <c r="AA56" s="90">
        <f t="shared" si="0"/>
        <v>0</v>
      </c>
      <c r="AC56" s="73"/>
      <c r="AD56" s="73"/>
      <c r="AE56" s="73"/>
      <c r="AF56" s="73"/>
    </row>
    <row r="57" spans="1:32" ht="13.8" x14ac:dyDescent="0.25">
      <c r="A57" s="31"/>
      <c r="B57" s="31"/>
      <c r="C57" s="31"/>
      <c r="D57" s="31"/>
      <c r="E57" s="77"/>
      <c r="F57" s="32"/>
      <c r="G57" s="32"/>
      <c r="H57" s="33"/>
      <c r="I57" s="33"/>
      <c r="J57" s="60"/>
      <c r="K57" s="34"/>
      <c r="L57" s="53"/>
      <c r="M57" s="37"/>
      <c r="N57" s="36"/>
      <c r="O57" s="31"/>
      <c r="P57" s="31"/>
      <c r="Q57" s="97"/>
      <c r="R57" s="97"/>
      <c r="S57" s="91"/>
      <c r="T57" s="91"/>
      <c r="U57" s="91"/>
      <c r="V57" s="91"/>
      <c r="W57" s="91"/>
      <c r="X57" s="91"/>
      <c r="Y57" s="91"/>
      <c r="Z57" s="91"/>
      <c r="AA57" s="90">
        <f t="shared" si="0"/>
        <v>0</v>
      </c>
    </row>
    <row r="58" spans="1:32" ht="13.8" x14ac:dyDescent="0.25">
      <c r="A58" s="31"/>
      <c r="B58" s="31"/>
      <c r="C58" s="31"/>
      <c r="D58" s="31"/>
      <c r="E58" s="77"/>
      <c r="F58" s="32"/>
      <c r="G58" s="32"/>
      <c r="H58" s="33"/>
      <c r="I58" s="33"/>
      <c r="J58" s="60"/>
      <c r="K58" s="34"/>
      <c r="L58" s="53"/>
      <c r="M58" s="37"/>
      <c r="N58" s="36"/>
      <c r="O58" s="31"/>
      <c r="P58" s="31"/>
      <c r="Q58" s="97"/>
      <c r="R58" s="97"/>
      <c r="S58" s="91"/>
      <c r="T58" s="91"/>
      <c r="U58" s="91"/>
      <c r="V58" s="91"/>
      <c r="W58" s="91"/>
      <c r="X58" s="91"/>
      <c r="Y58" s="91"/>
      <c r="Z58" s="91"/>
      <c r="AA58" s="90">
        <f t="shared" si="0"/>
        <v>0</v>
      </c>
    </row>
    <row r="59" spans="1:32" ht="13.8" x14ac:dyDescent="0.25">
      <c r="A59" s="31"/>
      <c r="B59" s="31"/>
      <c r="C59" s="31"/>
      <c r="D59" s="31"/>
      <c r="E59" s="77"/>
      <c r="F59" s="32"/>
      <c r="G59" s="32"/>
      <c r="H59" s="33"/>
      <c r="I59" s="33"/>
      <c r="J59" s="60"/>
      <c r="K59" s="34"/>
      <c r="L59" s="53"/>
      <c r="M59" s="37"/>
      <c r="N59" s="36"/>
      <c r="O59" s="31"/>
      <c r="P59" s="31"/>
      <c r="Q59" s="97"/>
      <c r="R59" s="97"/>
      <c r="S59" s="91"/>
      <c r="T59" s="91"/>
      <c r="U59" s="91"/>
      <c r="V59" s="91"/>
      <c r="W59" s="91"/>
      <c r="X59" s="91"/>
      <c r="Y59" s="91"/>
      <c r="Z59" s="91"/>
      <c r="AA59" s="90">
        <f t="shared" si="0"/>
        <v>0</v>
      </c>
    </row>
    <row r="60" spans="1:32" ht="13.8" x14ac:dyDescent="0.25">
      <c r="A60" s="31"/>
      <c r="B60" s="31"/>
      <c r="C60" s="31"/>
      <c r="D60" s="31"/>
      <c r="E60" s="77"/>
      <c r="F60" s="33">
        <v>24</v>
      </c>
      <c r="G60" s="32">
        <v>0.54513888888888895</v>
      </c>
      <c r="H60" s="33">
        <v>7</v>
      </c>
      <c r="I60" s="32" t="s">
        <v>12</v>
      </c>
      <c r="J60" s="59" t="s">
        <v>12</v>
      </c>
      <c r="K60" s="34"/>
      <c r="L60" s="37">
        <v>32</v>
      </c>
      <c r="M60" s="58">
        <v>0.63611111111111118</v>
      </c>
      <c r="N60" s="36">
        <v>5</v>
      </c>
      <c r="O60" s="31"/>
      <c r="P60" s="31"/>
      <c r="Q60" s="97"/>
      <c r="R60" s="97"/>
      <c r="S60" s="91"/>
      <c r="T60" s="91"/>
      <c r="U60" s="91"/>
      <c r="V60" s="91"/>
      <c r="W60" s="91"/>
      <c r="X60" s="91"/>
      <c r="Y60" s="91"/>
      <c r="Z60" s="91"/>
      <c r="AA60" s="90">
        <f t="shared" si="0"/>
        <v>0</v>
      </c>
    </row>
    <row r="61" spans="1:32" ht="13.8" x14ac:dyDescent="0.25">
      <c r="A61" s="31"/>
      <c r="B61" s="31"/>
      <c r="C61" s="31"/>
      <c r="D61" s="31"/>
      <c r="E61" s="77"/>
      <c r="F61" s="32"/>
      <c r="G61" s="32"/>
      <c r="H61" s="33"/>
      <c r="I61" s="33"/>
      <c r="J61" s="60"/>
      <c r="K61" s="34"/>
      <c r="L61" s="53"/>
      <c r="M61" s="37"/>
      <c r="N61" s="36"/>
      <c r="O61" s="31"/>
      <c r="P61" s="31"/>
      <c r="Q61" s="97"/>
      <c r="R61" s="97"/>
      <c r="S61" s="91"/>
      <c r="T61" s="91"/>
      <c r="U61" s="91"/>
      <c r="V61" s="91"/>
      <c r="W61" s="91"/>
      <c r="X61" s="91"/>
      <c r="Y61" s="91"/>
      <c r="Z61" s="91"/>
      <c r="AA61" s="90">
        <f t="shared" si="0"/>
        <v>0</v>
      </c>
    </row>
    <row r="62" spans="1:32" ht="13.8" x14ac:dyDescent="0.25">
      <c r="A62" s="31"/>
      <c r="B62" s="31"/>
      <c r="C62" s="31"/>
      <c r="D62" s="31"/>
      <c r="E62" s="77"/>
      <c r="F62" s="33">
        <v>1</v>
      </c>
      <c r="G62" s="32">
        <v>0.44861111111111113</v>
      </c>
      <c r="H62" s="33">
        <v>30</v>
      </c>
      <c r="I62" s="32" t="s">
        <v>12</v>
      </c>
      <c r="J62" s="59" t="s">
        <v>12</v>
      </c>
      <c r="K62" s="34"/>
      <c r="L62" s="53" t="s">
        <v>12</v>
      </c>
      <c r="M62" s="37" t="s">
        <v>12</v>
      </c>
      <c r="N62" s="36"/>
      <c r="O62" s="31"/>
      <c r="P62" s="40"/>
      <c r="Q62" s="51"/>
      <c r="R62" s="51"/>
      <c r="S62" s="91"/>
      <c r="T62" s="91"/>
      <c r="U62" s="91"/>
      <c r="V62" s="91"/>
      <c r="W62" s="91"/>
      <c r="X62" s="91"/>
      <c r="Y62" s="91"/>
      <c r="Z62" s="91"/>
      <c r="AA62" s="90">
        <f t="shared" si="0"/>
        <v>0</v>
      </c>
    </row>
    <row r="63" spans="1:32" ht="13.8" x14ac:dyDescent="0.25">
      <c r="A63" s="31"/>
      <c r="B63" s="31"/>
      <c r="C63" s="31"/>
      <c r="D63" s="31"/>
      <c r="E63" s="77"/>
      <c r="F63" s="33">
        <v>9</v>
      </c>
      <c r="G63" s="32">
        <v>0.47638888888888892</v>
      </c>
      <c r="H63" s="33">
        <v>10</v>
      </c>
      <c r="I63" s="33">
        <v>1</v>
      </c>
      <c r="J63" s="60" t="s">
        <v>22</v>
      </c>
      <c r="K63" s="34">
        <v>30</v>
      </c>
      <c r="L63" s="37">
        <v>1</v>
      </c>
      <c r="M63" s="38">
        <v>0.49305555555555558</v>
      </c>
      <c r="N63" s="36">
        <v>30</v>
      </c>
      <c r="O63" s="31"/>
      <c r="P63" s="40"/>
      <c r="Q63" s="51"/>
      <c r="R63" s="51"/>
      <c r="S63" s="91"/>
      <c r="T63" s="91"/>
      <c r="U63" s="91"/>
      <c r="V63" s="91"/>
      <c r="W63" s="91"/>
      <c r="X63" s="91"/>
      <c r="Y63" s="91"/>
      <c r="Z63" s="91"/>
      <c r="AA63" s="90">
        <f t="shared" si="0"/>
        <v>0</v>
      </c>
    </row>
    <row r="64" spans="1:32" ht="13.8" x14ac:dyDescent="0.25">
      <c r="A64" s="31"/>
      <c r="B64" s="31"/>
      <c r="C64" s="31"/>
      <c r="D64" s="31"/>
      <c r="E64" s="77"/>
      <c r="F64" s="32"/>
      <c r="G64" s="32"/>
      <c r="H64" s="33"/>
      <c r="I64" s="33"/>
      <c r="J64" s="60"/>
      <c r="K64" s="34"/>
      <c r="L64" s="53"/>
      <c r="M64" s="37"/>
      <c r="N64" s="36"/>
      <c r="O64" s="31"/>
      <c r="P64" s="31"/>
      <c r="Q64" s="97"/>
      <c r="R64" s="97"/>
      <c r="S64" s="91"/>
      <c r="T64" s="91"/>
      <c r="U64" s="91"/>
      <c r="V64" s="91"/>
      <c r="W64" s="91"/>
      <c r="X64" s="91"/>
      <c r="Y64" s="91"/>
      <c r="Z64" s="91"/>
      <c r="AA64" s="90">
        <f t="shared" si="0"/>
        <v>0</v>
      </c>
    </row>
    <row r="65" spans="1:27" ht="13.8" x14ac:dyDescent="0.25">
      <c r="A65" s="31"/>
      <c r="B65" s="31"/>
      <c r="C65" s="31"/>
      <c r="D65" s="31"/>
      <c r="E65" s="77"/>
      <c r="F65" s="33">
        <v>25</v>
      </c>
      <c r="G65" s="32">
        <v>0.60833333333333328</v>
      </c>
      <c r="H65" s="33">
        <v>6</v>
      </c>
      <c r="I65" s="33">
        <v>19</v>
      </c>
      <c r="J65" s="60" t="s">
        <v>24</v>
      </c>
      <c r="K65" s="34">
        <v>5</v>
      </c>
      <c r="L65" s="53" t="s">
        <v>12</v>
      </c>
      <c r="M65" s="37" t="s">
        <v>12</v>
      </c>
      <c r="N65" s="36"/>
      <c r="O65" s="31"/>
      <c r="P65" s="31"/>
      <c r="Q65" s="97"/>
      <c r="R65" s="97"/>
      <c r="S65" s="91"/>
      <c r="T65" s="91"/>
      <c r="U65" s="91"/>
      <c r="V65" s="91"/>
      <c r="W65" s="91"/>
      <c r="X65" s="91"/>
      <c r="Y65" s="91"/>
      <c r="Z65" s="91"/>
      <c r="AA65" s="90">
        <f t="shared" si="0"/>
        <v>0</v>
      </c>
    </row>
    <row r="66" spans="1:27" ht="13.8" x14ac:dyDescent="0.25">
      <c r="A66" s="31"/>
      <c r="B66" s="31"/>
      <c r="C66" s="31"/>
      <c r="D66" s="31"/>
      <c r="E66" s="77"/>
      <c r="F66" s="32" t="s">
        <v>12</v>
      </c>
      <c r="G66" s="32" t="s">
        <v>12</v>
      </c>
      <c r="H66" s="33"/>
      <c r="I66" s="33">
        <v>18</v>
      </c>
      <c r="J66" s="60" t="s">
        <v>18</v>
      </c>
      <c r="K66" s="34">
        <v>9</v>
      </c>
      <c r="L66" s="53" t="s">
        <v>12</v>
      </c>
      <c r="M66" s="53" t="s">
        <v>12</v>
      </c>
      <c r="N66" s="54"/>
      <c r="O66" s="31"/>
      <c r="P66" s="40"/>
      <c r="Q66" s="51"/>
      <c r="R66" s="51"/>
      <c r="S66" s="91"/>
      <c r="T66" s="91"/>
      <c r="U66" s="91"/>
      <c r="V66" s="91"/>
      <c r="W66" s="91"/>
      <c r="X66" s="91"/>
      <c r="Y66" s="91"/>
      <c r="Z66" s="91"/>
      <c r="AA66" s="90">
        <f t="shared" si="0"/>
        <v>0</v>
      </c>
    </row>
    <row r="67" spans="1:27" ht="13.8" x14ac:dyDescent="0.25">
      <c r="A67" s="31"/>
      <c r="B67" s="31"/>
      <c r="C67" s="31"/>
      <c r="D67" s="31"/>
      <c r="E67" s="77"/>
      <c r="F67" s="32"/>
      <c r="G67" s="32"/>
      <c r="H67" s="33"/>
      <c r="I67" s="33"/>
      <c r="J67" s="60"/>
      <c r="K67" s="34"/>
      <c r="L67" s="53"/>
      <c r="M67" s="37"/>
      <c r="N67" s="36"/>
      <c r="O67" s="31"/>
      <c r="P67" s="31"/>
      <c r="Q67" s="97"/>
      <c r="R67" s="97"/>
      <c r="S67" s="91"/>
      <c r="T67" s="91"/>
      <c r="U67" s="91"/>
      <c r="V67" s="91"/>
      <c r="W67" s="91"/>
      <c r="X67" s="91"/>
      <c r="Y67" s="91"/>
      <c r="Z67" s="91"/>
      <c r="AA67" s="90">
        <f t="shared" ref="AA67:AA74" si="1">SUM(Q67:Z67)</f>
        <v>0</v>
      </c>
    </row>
    <row r="68" spans="1:27" ht="13.8" x14ac:dyDescent="0.25">
      <c r="A68" s="31"/>
      <c r="B68" s="31"/>
      <c r="C68" s="31"/>
      <c r="D68" s="31"/>
      <c r="E68" s="77"/>
      <c r="F68" s="32" t="s">
        <v>12</v>
      </c>
      <c r="G68" s="32" t="s">
        <v>12</v>
      </c>
      <c r="H68" s="33"/>
      <c r="I68" s="33">
        <v>11</v>
      </c>
      <c r="J68" s="60" t="s">
        <v>27</v>
      </c>
      <c r="K68" s="34">
        <v>7</v>
      </c>
      <c r="L68" s="37">
        <v>41</v>
      </c>
      <c r="M68" s="38">
        <v>0.66041666666666665</v>
      </c>
      <c r="N68" s="36">
        <v>4</v>
      </c>
      <c r="O68" s="31"/>
      <c r="P68" s="31"/>
      <c r="Q68" s="97"/>
      <c r="R68" s="97"/>
      <c r="S68" s="91"/>
      <c r="T68" s="91"/>
      <c r="U68" s="91"/>
      <c r="V68" s="91"/>
      <c r="W68" s="91"/>
      <c r="X68" s="91"/>
      <c r="Y68" s="91"/>
      <c r="Z68" s="91"/>
      <c r="AA68" s="90">
        <f t="shared" si="1"/>
        <v>0</v>
      </c>
    </row>
    <row r="69" spans="1:27" ht="13.8" x14ac:dyDescent="0.25">
      <c r="A69" s="31"/>
      <c r="B69" s="31"/>
      <c r="C69" s="31"/>
      <c r="D69" s="31"/>
      <c r="E69" s="77"/>
      <c r="F69" s="32"/>
      <c r="G69" s="32"/>
      <c r="H69" s="33"/>
      <c r="I69" s="33"/>
      <c r="J69" s="60"/>
      <c r="K69" s="34"/>
      <c r="L69" s="53"/>
      <c r="M69" s="37"/>
      <c r="N69" s="36"/>
      <c r="O69" s="31"/>
      <c r="P69" s="31"/>
      <c r="Q69" s="97"/>
      <c r="R69" s="97"/>
      <c r="S69" s="91"/>
      <c r="T69" s="91"/>
      <c r="U69" s="91"/>
      <c r="V69" s="91"/>
      <c r="W69" s="91"/>
      <c r="X69" s="91"/>
      <c r="Y69" s="91"/>
      <c r="Z69" s="91"/>
      <c r="AA69" s="90">
        <f t="shared" si="1"/>
        <v>0</v>
      </c>
    </row>
    <row r="70" spans="1:27" ht="13.8" x14ac:dyDescent="0.25">
      <c r="A70" s="31"/>
      <c r="B70" s="31"/>
      <c r="C70" s="31"/>
      <c r="D70" s="31"/>
      <c r="E70" s="77"/>
      <c r="F70" s="32"/>
      <c r="G70" s="32"/>
      <c r="H70" s="33"/>
      <c r="I70" s="33"/>
      <c r="J70" s="60"/>
      <c r="K70" s="34"/>
      <c r="L70" s="53"/>
      <c r="M70" s="37"/>
      <c r="N70" s="36"/>
      <c r="O70" s="31"/>
      <c r="P70" s="31"/>
      <c r="Q70" s="97"/>
      <c r="R70" s="97"/>
      <c r="S70" s="91"/>
      <c r="T70" s="91"/>
      <c r="U70" s="91"/>
      <c r="V70" s="91"/>
      <c r="W70" s="91"/>
      <c r="X70" s="91"/>
      <c r="Y70" s="91"/>
      <c r="Z70" s="91"/>
      <c r="AA70" s="90">
        <f t="shared" si="1"/>
        <v>0</v>
      </c>
    </row>
    <row r="71" spans="1:27" ht="13.8" x14ac:dyDescent="0.25">
      <c r="A71" s="31"/>
      <c r="B71" s="31"/>
      <c r="C71" s="31"/>
      <c r="D71" s="31"/>
      <c r="E71" s="77"/>
      <c r="F71" s="32"/>
      <c r="G71" s="32"/>
      <c r="H71" s="33"/>
      <c r="I71" s="33"/>
      <c r="J71" s="60"/>
      <c r="K71" s="34"/>
      <c r="L71" s="53"/>
      <c r="M71" s="37"/>
      <c r="N71" s="36"/>
      <c r="O71" s="31"/>
      <c r="P71" s="31"/>
      <c r="Q71" s="97"/>
      <c r="R71" s="97"/>
      <c r="S71" s="91"/>
      <c r="T71" s="91"/>
      <c r="U71" s="91"/>
      <c r="V71" s="91"/>
      <c r="W71" s="91"/>
      <c r="X71" s="91"/>
      <c r="Y71" s="91"/>
      <c r="Z71" s="91"/>
      <c r="AA71" s="90">
        <f t="shared" si="1"/>
        <v>0</v>
      </c>
    </row>
    <row r="72" spans="1:27" ht="13.8" x14ac:dyDescent="0.25">
      <c r="A72" s="31"/>
      <c r="B72" s="31"/>
      <c r="C72" s="31"/>
      <c r="D72" s="31"/>
      <c r="E72" s="77"/>
      <c r="F72" s="33">
        <v>17</v>
      </c>
      <c r="G72" s="32">
        <v>0.5083333333333333</v>
      </c>
      <c r="H72" s="33">
        <v>8</v>
      </c>
      <c r="I72" s="33">
        <v>7</v>
      </c>
      <c r="J72" s="60" t="s">
        <v>23</v>
      </c>
      <c r="K72" s="34">
        <v>9</v>
      </c>
      <c r="L72" s="37">
        <v>7</v>
      </c>
      <c r="M72" s="38">
        <v>0.52083333333333337</v>
      </c>
      <c r="N72" s="36">
        <v>9</v>
      </c>
      <c r="O72" s="31"/>
      <c r="P72" s="40"/>
      <c r="Q72" s="51"/>
      <c r="R72" s="51"/>
      <c r="S72" s="91"/>
      <c r="T72" s="91"/>
      <c r="U72" s="91"/>
      <c r="V72" s="91"/>
      <c r="W72" s="91"/>
      <c r="X72" s="91"/>
      <c r="Y72" s="91"/>
      <c r="Z72" s="91"/>
      <c r="AA72" s="90">
        <f t="shared" si="1"/>
        <v>0</v>
      </c>
    </row>
    <row r="73" spans="1:27" ht="13.8" x14ac:dyDescent="0.25">
      <c r="A73" s="31"/>
      <c r="B73" s="31"/>
      <c r="C73" s="31"/>
      <c r="D73" s="31"/>
      <c r="E73" s="77"/>
      <c r="F73" s="32"/>
      <c r="G73" s="32"/>
      <c r="H73" s="33"/>
      <c r="I73" s="33"/>
      <c r="J73" s="60"/>
      <c r="K73" s="34"/>
      <c r="L73" s="53"/>
      <c r="M73" s="37"/>
      <c r="N73" s="36"/>
      <c r="O73" s="31"/>
      <c r="P73" s="31"/>
      <c r="Q73" s="97"/>
      <c r="R73" s="97"/>
      <c r="S73" s="91"/>
      <c r="T73" s="91"/>
      <c r="U73" s="91"/>
      <c r="V73" s="91"/>
      <c r="W73" s="91"/>
      <c r="X73" s="91"/>
      <c r="Y73" s="91"/>
      <c r="Z73" s="91"/>
      <c r="AA73" s="90">
        <f t="shared" si="1"/>
        <v>0</v>
      </c>
    </row>
    <row r="74" spans="1:27" ht="13.8" x14ac:dyDescent="0.25">
      <c r="A74" s="31"/>
      <c r="B74" s="31"/>
      <c r="C74" s="31"/>
      <c r="D74" s="31"/>
      <c r="E74" s="77"/>
      <c r="F74" s="32"/>
      <c r="G74" s="32"/>
      <c r="H74" s="33"/>
      <c r="I74" s="33"/>
      <c r="J74" s="60"/>
      <c r="K74" s="34"/>
      <c r="L74" s="53"/>
      <c r="M74" s="37"/>
      <c r="N74" s="36"/>
      <c r="O74" s="31"/>
      <c r="P74" s="31"/>
      <c r="Q74" s="97"/>
      <c r="R74" s="97"/>
      <c r="S74" s="91"/>
      <c r="T74" s="91"/>
      <c r="U74" s="91"/>
      <c r="V74" s="91"/>
      <c r="W74" s="91"/>
      <c r="X74" s="91"/>
      <c r="Y74" s="91"/>
      <c r="Z74" s="91"/>
      <c r="AA74" s="90">
        <f t="shared" si="1"/>
        <v>0</v>
      </c>
    </row>
    <row r="75" spans="1:27" ht="13.8" x14ac:dyDescent="0.25">
      <c r="A75" s="31"/>
      <c r="B75" s="31"/>
      <c r="C75" s="33"/>
      <c r="D75" s="31"/>
      <c r="E75" s="77"/>
      <c r="F75" s="32"/>
      <c r="G75" s="32"/>
      <c r="H75" s="33"/>
      <c r="I75" s="33"/>
      <c r="J75" s="60"/>
      <c r="K75" s="34"/>
      <c r="L75" s="53" t="s">
        <v>12</v>
      </c>
      <c r="M75" s="37" t="s">
        <v>12</v>
      </c>
      <c r="N75" s="36"/>
      <c r="O75" s="31"/>
      <c r="P75" s="31"/>
      <c r="Q75" s="97"/>
      <c r="R75" s="97"/>
      <c r="S75" s="91"/>
      <c r="T75" s="91"/>
      <c r="U75" s="91"/>
      <c r="V75" s="91"/>
      <c r="W75" s="91"/>
      <c r="X75" s="91"/>
      <c r="Y75" s="91"/>
      <c r="Z75" s="91"/>
      <c r="AA75" s="90">
        <f>SUM(Q75:Z75)</f>
        <v>0</v>
      </c>
    </row>
    <row r="76" spans="1:27" x14ac:dyDescent="0.25">
      <c r="A76" s="4"/>
      <c r="B76" s="4"/>
      <c r="C76" s="5"/>
      <c r="D76" s="4"/>
      <c r="E76" s="4"/>
      <c r="F76" s="6" t="s">
        <v>11</v>
      </c>
      <c r="G76" s="5"/>
      <c r="H76" s="6">
        <v>9</v>
      </c>
      <c r="I76" s="6"/>
      <c r="J76" s="17"/>
      <c r="K76" s="18">
        <v>11</v>
      </c>
      <c r="L76" s="20"/>
      <c r="M76" s="21"/>
      <c r="N76" s="19">
        <v>10</v>
      </c>
      <c r="O76" s="19"/>
      <c r="P76" s="19"/>
      <c r="Q76" s="19"/>
      <c r="R76" s="19"/>
      <c r="S76" s="19"/>
      <c r="T76" s="19"/>
      <c r="U76" s="19"/>
      <c r="V76" s="6"/>
      <c r="W76" s="4"/>
      <c r="X76" s="4"/>
      <c r="Y76" s="4"/>
      <c r="Z76" s="4"/>
      <c r="AA76" s="4"/>
    </row>
    <row r="79" spans="1:27" x14ac:dyDescent="0.25">
      <c r="A79" s="7"/>
      <c r="B79" s="7"/>
      <c r="C79" s="8"/>
      <c r="D79" s="7"/>
      <c r="E79" s="7"/>
      <c r="F79" s="9" t="s">
        <v>30</v>
      </c>
      <c r="G79" s="8"/>
      <c r="H79" s="9">
        <v>78</v>
      </c>
      <c r="I79" s="9"/>
      <c r="J79" s="22"/>
      <c r="K79" s="23"/>
      <c r="L79" s="23"/>
      <c r="M79" s="22"/>
      <c r="N79" s="23"/>
      <c r="O79" s="23"/>
      <c r="P79" s="24"/>
      <c r="Q79" s="24"/>
      <c r="R79" s="24"/>
      <c r="S79" s="24"/>
      <c r="T79" s="24"/>
      <c r="U79" s="24"/>
      <c r="V79" s="24"/>
      <c r="W79" s="25"/>
      <c r="X79" s="25"/>
      <c r="Y79" s="25"/>
      <c r="Z79" s="25"/>
      <c r="AA79" s="25"/>
    </row>
    <row r="80" spans="1:27" x14ac:dyDescent="0.25">
      <c r="A80" s="10"/>
      <c r="B80" s="10"/>
      <c r="C80" s="11"/>
      <c r="D80" s="10"/>
      <c r="E80" s="10"/>
      <c r="F80" s="16" t="s">
        <v>31</v>
      </c>
      <c r="G80" s="11"/>
      <c r="H80" s="12">
        <f>33/78</f>
        <v>0.42307692307692307</v>
      </c>
      <c r="I80" s="12"/>
      <c r="J80" s="14"/>
      <c r="K80" s="12" t="e">
        <f>+#REF!/$H$79</f>
        <v>#REF!</v>
      </c>
      <c r="L80" s="12"/>
      <c r="M80" s="14"/>
      <c r="N80" s="12" t="e">
        <f>+#REF!/$H$79</f>
        <v>#REF!</v>
      </c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3"/>
    </row>
  </sheetData>
  <sheetProtection selectLockedCells="1" selectUnlockedCells="1"/>
  <autoFilter ref="A1:AA76" xr:uid="{00000000-0009-0000-0000-000001000000}">
    <sortState ref="A2:AB76">
      <sortCondition descending="1" ref="AA1:AA76"/>
    </sortState>
  </autoFilter>
  <sortState ref="A2:AA37">
    <sortCondition descending="1" ref="AA2:AA37"/>
  </sortState>
  <pageMargins left="0.23622047244094491" right="0.23622047244094491" top="0.74803149606299213" bottom="0.74803149606299213" header="0.31496062992125984" footer="0.31496062992125984"/>
  <pageSetup paperSize="9" scale="69" firstPageNumber="0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Challenge CROSS NATURE FEMMES</vt:lpstr>
      <vt:lpstr>Challenge CROSS NATURE HOMMES</vt:lpstr>
      <vt:lpstr>'Challenge CROSS NATURE HOMMES'!A0</vt:lpstr>
      <vt:lpstr>A0</vt:lpstr>
      <vt:lpstr>'Challenge CROSS NATURE HOMMES'!Tableau1</vt:lpstr>
      <vt:lpstr>Tableau1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</dc:creator>
  <cp:lastModifiedBy>Dureux Tom</cp:lastModifiedBy>
  <cp:lastPrinted>2014-06-11T10:14:13Z</cp:lastPrinted>
  <dcterms:created xsi:type="dcterms:W3CDTF">2011-06-15T22:01:38Z</dcterms:created>
  <dcterms:modified xsi:type="dcterms:W3CDTF">2017-11-16T16:33:12Z</dcterms:modified>
</cp:coreProperties>
</file>